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72.28.145.217\disk1\グループbox\緑化推進グループ\20210326_仮のバックアップ\♪緑化推進グループ\#01　組織改正に伴う移管フォルダ入れ＃\13_緑化指導\08_緑化の手引き、細目\手引き・様式\07★宅地造成法改正による手引き修正\ワークフロー用\"/>
    </mc:Choice>
  </mc:AlternateContent>
  <bookViews>
    <workbookView xWindow="0" yWindow="0" windowWidth="19200" windowHeight="8230" tabRatio="937" activeTab="1"/>
  </bookViews>
  <sheets>
    <sheet name="緑化計画届出書兼適合通知書" sheetId="15" r:id="rId1"/>
    <sheet name="事業概要書" sheetId="1" r:id="rId2"/>
    <sheet name="緑化概要書（350㎡未満）" sheetId="14" r:id="rId3"/>
    <sheet name="緑被面積計算表" sheetId="3" r:id="rId4"/>
    <sheet name="緑化完了届" sheetId="13" r:id="rId5"/>
    <sheet name="届出者変更届 " sheetId="16" r:id="rId6"/>
  </sheets>
  <definedNames>
    <definedName name="_xlnm.Print_Area" localSheetId="1">事業概要書!$A$1:$N$25</definedName>
    <definedName name="_xlnm.Print_Area" localSheetId="5">'届出者変更届 '!$A$1:$M$40</definedName>
    <definedName name="_xlnm.Print_Area" localSheetId="2">'緑化概要書（350㎡未満）'!$A$1:$BK$35</definedName>
    <definedName name="_xlnm.Print_Area" localSheetId="4">緑化完了届!$A$1:$L$39</definedName>
    <definedName name="_xlnm.Print_Area" localSheetId="0">緑化計画届出書兼適合通知書!$A$1:$M$42</definedName>
    <definedName name="_xlnm.Print_Area" localSheetId="3">緑被面積計算表!$A$1:$M$38</definedName>
  </definedNames>
  <calcPr calcId="162913"/>
</workbook>
</file>

<file path=xl/calcChain.xml><?xml version="1.0" encoding="utf-8"?>
<calcChain xmlns="http://schemas.openxmlformats.org/spreadsheetml/2006/main">
  <c r="AF10" i="14" l="1"/>
  <c r="U14" i="14"/>
  <c r="D16" i="3" l="1"/>
  <c r="D17" i="3" l="1"/>
  <c r="D18" i="3"/>
  <c r="D19" i="3"/>
  <c r="D20" i="3"/>
  <c r="D21" i="3"/>
  <c r="D22" i="3"/>
  <c r="D23" i="3"/>
  <c r="D24" i="3"/>
  <c r="D25" i="3"/>
  <c r="D26" i="3"/>
  <c r="D27" i="3"/>
  <c r="D28" i="3"/>
  <c r="D29" i="3"/>
  <c r="I3" i="14" l="1"/>
  <c r="U7" i="14" l="1"/>
  <c r="AI3" i="14" l="1"/>
  <c r="G31" i="3"/>
  <c r="W23" i="14"/>
  <c r="AM33" i="14"/>
  <c r="W27" i="14" l="1"/>
  <c r="W25" i="14"/>
  <c r="I29" i="3"/>
  <c r="I4" i="3"/>
  <c r="AF17" i="14" l="1"/>
  <c r="H7" i="14"/>
  <c r="H14" i="14"/>
  <c r="I19" i="3"/>
  <c r="I18" i="3"/>
  <c r="I17" i="3"/>
  <c r="I22" i="3"/>
  <c r="I23" i="3"/>
  <c r="I24" i="3"/>
  <c r="I16" i="3"/>
  <c r="I20" i="3"/>
  <c r="I21" i="3"/>
  <c r="I25" i="3"/>
  <c r="I26" i="3"/>
  <c r="I27" i="3"/>
  <c r="I28" i="3"/>
  <c r="I12" i="3"/>
  <c r="J14" i="3" s="1"/>
  <c r="I8" i="3"/>
  <c r="J10" i="3" s="1"/>
  <c r="J6" i="3"/>
  <c r="BA11" i="14" l="1"/>
  <c r="J31" i="3"/>
  <c r="W21" i="14" s="1"/>
  <c r="AM24" i="14" l="1"/>
  <c r="BA28" i="14" s="1"/>
  <c r="J34" i="3"/>
  <c r="AX17" i="14"/>
  <c r="AX10" i="14"/>
  <c r="I31" i="3" l="1"/>
  <c r="I34" i="3" s="1"/>
</calcChain>
</file>

<file path=xl/comments1.xml><?xml version="1.0" encoding="utf-8"?>
<comments xmlns="http://schemas.openxmlformats.org/spreadsheetml/2006/main">
  <authors>
    <author>test</author>
  </authors>
  <commentList>
    <comment ref="F6" authorId="0" shapeId="0">
      <text>
        <r>
          <rPr>
            <b/>
            <sz val="14"/>
            <color indexed="81"/>
            <rFont val="MS P ゴシック"/>
            <family val="3"/>
            <charset val="128"/>
          </rPr>
          <t>割増後の建蔽率を記載してください</t>
        </r>
      </text>
    </comment>
  </commentList>
</comments>
</file>

<file path=xl/sharedStrings.xml><?xml version="1.0" encoding="utf-8"?>
<sst xmlns="http://schemas.openxmlformats.org/spreadsheetml/2006/main" count="290" uniqueCount="161">
  <si>
    <t>住居表示</t>
    <rPh sb="0" eb="2">
      <t>ジュウキョ</t>
    </rPh>
    <rPh sb="2" eb="4">
      <t>ヒョウジ</t>
    </rPh>
    <phoneticPr fontId="1"/>
  </si>
  <si>
    <t>事業面積</t>
    <rPh sb="0" eb="2">
      <t>ジギョウ</t>
    </rPh>
    <rPh sb="2" eb="4">
      <t>メンセキ</t>
    </rPh>
    <phoneticPr fontId="1"/>
  </si>
  <si>
    <t>用途地域</t>
    <rPh sb="0" eb="2">
      <t>ヨウト</t>
    </rPh>
    <rPh sb="2" eb="4">
      <t>チイキ</t>
    </rPh>
    <phoneticPr fontId="1"/>
  </si>
  <si>
    <t>区域面積</t>
    <rPh sb="0" eb="2">
      <t>クイキ</t>
    </rPh>
    <rPh sb="2" eb="4">
      <t>メンセキ</t>
    </rPh>
    <phoneticPr fontId="1"/>
  </si>
  <si>
    <t>事業地</t>
    <rPh sb="0" eb="2">
      <t>ジギョウ</t>
    </rPh>
    <rPh sb="2" eb="3">
      <t>チ</t>
    </rPh>
    <phoneticPr fontId="1"/>
  </si>
  <si>
    <t>建築物の主要用途</t>
    <rPh sb="0" eb="3">
      <t>ケンチクブツ</t>
    </rPh>
    <rPh sb="4" eb="6">
      <t>シュヨウ</t>
    </rPh>
    <rPh sb="6" eb="8">
      <t>ヨウト</t>
    </rPh>
    <phoneticPr fontId="1"/>
  </si>
  <si>
    <t>建築面積</t>
    <rPh sb="0" eb="2">
      <t>ケンチク</t>
    </rPh>
    <rPh sb="2" eb="4">
      <t>メンセキ</t>
    </rPh>
    <phoneticPr fontId="1"/>
  </si>
  <si>
    <t>延床面積</t>
    <rPh sb="0" eb="4">
      <t>ノベユカメンセキ</t>
    </rPh>
    <phoneticPr fontId="1"/>
  </si>
  <si>
    <t>施行者</t>
    <rPh sb="0" eb="3">
      <t>セコウシャ</t>
    </rPh>
    <phoneticPr fontId="1"/>
  </si>
  <si>
    <t>氏名（法人・代表者名）</t>
    <rPh sb="0" eb="2">
      <t>シメイ</t>
    </rPh>
    <rPh sb="3" eb="5">
      <t>ホウジン</t>
    </rPh>
    <rPh sb="6" eb="9">
      <t>ダイヒョウシャ</t>
    </rPh>
    <rPh sb="9" eb="10">
      <t>メイ</t>
    </rPh>
    <phoneticPr fontId="1"/>
  </si>
  <si>
    <t>担当者</t>
    <rPh sb="0" eb="3">
      <t>タントウシャ</t>
    </rPh>
    <phoneticPr fontId="1"/>
  </si>
  <si>
    <t>住所（所在地）</t>
    <rPh sb="0" eb="2">
      <t>ジュウショ</t>
    </rPh>
    <rPh sb="3" eb="6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</si>
  <si>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</si>
  <si>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事業者</t>
    <rPh sb="0" eb="3">
      <t>ジギョウシャ</t>
    </rPh>
    <phoneticPr fontId="1"/>
  </si>
  <si>
    <t>設計者</t>
    <rPh sb="0" eb="3">
      <t>セッケイシャ</t>
    </rPh>
    <phoneticPr fontId="1"/>
  </si>
  <si>
    <t>施工者</t>
    <rPh sb="0" eb="3">
      <t>セコウシャ</t>
    </rPh>
    <phoneticPr fontId="1"/>
  </si>
  <si>
    <t>建築
行為</t>
    <rPh sb="0" eb="2">
      <t>ケンチク</t>
    </rPh>
    <rPh sb="3" eb="5">
      <t>コウイ</t>
    </rPh>
    <phoneticPr fontId="1"/>
  </si>
  <si>
    <t xml:space="preserve">
適用法令</t>
    <rPh sb="1" eb="3">
      <t>テキヨウ</t>
    </rPh>
    <rPh sb="3" eb="5">
      <t>ホウレイ</t>
    </rPh>
    <phoneticPr fontId="1"/>
  </si>
  <si>
    <t>適用法令は、該当する番号に○印をつけてください。</t>
    <rPh sb="0" eb="2">
      <t>テキヨウ</t>
    </rPh>
    <rPh sb="2" eb="4">
      <t>ホウレイ</t>
    </rPh>
    <rPh sb="6" eb="8">
      <t>ガイトウ</t>
    </rPh>
    <rPh sb="10" eb="12">
      <t>バンゴウ</t>
    </rPh>
    <rPh sb="14" eb="15">
      <t>ジルシ</t>
    </rPh>
    <phoneticPr fontId="1"/>
  </si>
  <si>
    <t>㎡　</t>
    <phoneticPr fontId="1"/>
  </si>
  <si>
    <t>　板橋区</t>
    <rPh sb="1" eb="4">
      <t>イタバシク</t>
    </rPh>
    <phoneticPr fontId="1"/>
  </si>
  <si>
    <t>事業概要書</t>
    <rPh sb="0" eb="2">
      <t>ジギョウ</t>
    </rPh>
    <rPh sb="2" eb="5">
      <t>ガイヨウショ</t>
    </rPh>
    <phoneticPr fontId="1"/>
  </si>
  <si>
    <t>㎡</t>
    <phoneticPr fontId="1"/>
  </si>
  <si>
    <t>地
上
部</t>
    <rPh sb="0" eb="1">
      <t>チ</t>
    </rPh>
    <rPh sb="4" eb="5">
      <t>ウエ</t>
    </rPh>
    <rPh sb="8" eb="9">
      <t>ブ</t>
    </rPh>
    <phoneticPr fontId="1"/>
  </si>
  <si>
    <t>必
要
緑
化
面
積</t>
    <rPh sb="0" eb="1">
      <t>ヒツ</t>
    </rPh>
    <rPh sb="3" eb="4">
      <t>ヨウ</t>
    </rPh>
    <rPh sb="6" eb="7">
      <t>ミドリ</t>
    </rPh>
    <rPh sb="9" eb="10">
      <t>カ</t>
    </rPh>
    <rPh sb="12" eb="13">
      <t>メン</t>
    </rPh>
    <rPh sb="15" eb="16">
      <t>セキ</t>
    </rPh>
    <phoneticPr fontId="1"/>
  </si>
  <si>
    <t>低　木</t>
    <rPh sb="0" eb="1">
      <t>テイ</t>
    </rPh>
    <rPh sb="2" eb="3">
      <t>モク</t>
    </rPh>
    <phoneticPr fontId="1"/>
  </si>
  <si>
    <t>本</t>
    <rPh sb="0" eb="1">
      <t>ホン</t>
    </rPh>
    <phoneticPr fontId="1"/>
  </si>
  <si>
    <t>株</t>
    <rPh sb="0" eb="1">
      <t>カブ</t>
    </rPh>
    <phoneticPr fontId="1"/>
  </si>
  <si>
    <t>都市計画法第29条</t>
    <rPh sb="0" eb="2">
      <t>トシ</t>
    </rPh>
    <rPh sb="2" eb="5">
      <t>ケイカクホウ</t>
    </rPh>
    <rPh sb="5" eb="6">
      <t>ダイ</t>
    </rPh>
    <rPh sb="8" eb="9">
      <t>ジョウ</t>
    </rPh>
    <phoneticPr fontId="1"/>
  </si>
  <si>
    <t>1本当たりの緑被面積</t>
    <rPh sb="1" eb="2">
      <t>ポン</t>
    </rPh>
    <rPh sb="2" eb="3">
      <t>ア</t>
    </rPh>
    <rPh sb="6" eb="8">
      <t>リョクヒ</t>
    </rPh>
    <rPh sb="8" eb="10">
      <t>メンセキ</t>
    </rPh>
    <phoneticPr fontId="1"/>
  </si>
  <si>
    <t>緑被面積</t>
    <rPh sb="0" eb="2">
      <t>リョクヒ</t>
    </rPh>
    <rPh sb="2" eb="4">
      <t>メンセキ</t>
    </rPh>
    <phoneticPr fontId="1"/>
  </si>
  <si>
    <t>0.3ｍ以上1ｍ未満</t>
    <rPh sb="4" eb="6">
      <t>イジョウ</t>
    </rPh>
    <rPh sb="8" eb="10">
      <t>ミマン</t>
    </rPh>
    <phoneticPr fontId="1"/>
  </si>
  <si>
    <t>　　低木の緑被面積の合計</t>
    <rPh sb="2" eb="4">
      <t>テイボク</t>
    </rPh>
    <rPh sb="5" eb="7">
      <t>リョクヒ</t>
    </rPh>
    <rPh sb="7" eb="9">
      <t>メンセキ</t>
    </rPh>
    <rPh sb="10" eb="12">
      <t>ゴウケイ</t>
    </rPh>
    <phoneticPr fontId="1"/>
  </si>
  <si>
    <t>　　中木の緑被面積の合計</t>
    <rPh sb="2" eb="3">
      <t>ナカ</t>
    </rPh>
    <rPh sb="3" eb="4">
      <t>キ</t>
    </rPh>
    <rPh sb="5" eb="7">
      <t>リョクヒ</t>
    </rPh>
    <rPh sb="7" eb="9">
      <t>メンセキ</t>
    </rPh>
    <rPh sb="10" eb="12">
      <t>ゴウケイ</t>
    </rPh>
    <phoneticPr fontId="1"/>
  </si>
  <si>
    <t xml:space="preserve">　　　　　植栽する樹木の緑被面積の合計       </t>
    <rPh sb="5" eb="7">
      <t>ショクサイ</t>
    </rPh>
    <rPh sb="9" eb="11">
      <t>ジュモク</t>
    </rPh>
    <rPh sb="12" eb="14">
      <t>リョクヒ</t>
    </rPh>
    <rPh sb="14" eb="16">
      <t>メンセキ</t>
    </rPh>
    <rPh sb="17" eb="19">
      <t>ゴウケイ</t>
    </rPh>
    <phoneticPr fontId="1"/>
  </si>
  <si>
    <t>　　　　　　　　　　　　　１㎡</t>
    <phoneticPr fontId="1"/>
  </si>
  <si>
    <t>土地利用現　　　況</t>
    <rPh sb="0" eb="2">
      <t>トチ</t>
    </rPh>
    <rPh sb="2" eb="4">
      <t>リヨウ</t>
    </rPh>
    <rPh sb="4" eb="5">
      <t>ゲン</t>
    </rPh>
    <rPh sb="8" eb="9">
      <t>キョウ</t>
    </rPh>
    <phoneticPr fontId="1"/>
  </si>
  <si>
    <t>地　　　番</t>
    <rPh sb="0" eb="1">
      <t>チ</t>
    </rPh>
    <rPh sb="4" eb="5">
      <t>バン</t>
    </rPh>
    <phoneticPr fontId="1"/>
  </si>
  <si>
    <t>構　　　成</t>
    <rPh sb="0" eb="1">
      <t>カマエ</t>
    </rPh>
    <rPh sb="4" eb="5">
      <t>ナリ</t>
    </rPh>
    <phoneticPr fontId="1"/>
  </si>
  <si>
    <t>建築基準法第6条第1項
（建築確認）</t>
    <rPh sb="0" eb="2">
      <t>ケンチク</t>
    </rPh>
    <rPh sb="2" eb="4">
      <t>キジュン</t>
    </rPh>
    <rPh sb="4" eb="5">
      <t>ホウ</t>
    </rPh>
    <rPh sb="5" eb="6">
      <t>ダイ</t>
    </rPh>
    <rPh sb="7" eb="8">
      <t>ジョウ</t>
    </rPh>
    <rPh sb="8" eb="9">
      <t>ダイ</t>
    </rPh>
    <rPh sb="10" eb="11">
      <t>コウ</t>
    </rPh>
    <rPh sb="13" eb="15">
      <t>ケンチク</t>
    </rPh>
    <rPh sb="15" eb="17">
      <t>カクニン</t>
    </rPh>
    <phoneticPr fontId="1"/>
  </si>
  <si>
    <t>分　類</t>
    <rPh sb="0" eb="1">
      <t>フン</t>
    </rPh>
    <rPh sb="2" eb="3">
      <t>ルイ</t>
    </rPh>
    <phoneticPr fontId="1"/>
  </si>
  <si>
    <t>中　木</t>
    <rPh sb="0" eb="1">
      <t>チュウ</t>
    </rPh>
    <rPh sb="2" eb="3">
      <t>モク</t>
    </rPh>
    <phoneticPr fontId="1"/>
  </si>
  <si>
    <t>樹　　高</t>
    <rPh sb="0" eb="1">
      <t>キ</t>
    </rPh>
    <rPh sb="3" eb="4">
      <t>コウ</t>
    </rPh>
    <phoneticPr fontId="1"/>
  </si>
  <si>
    <t>植栽樹木
の 本 数</t>
    <rPh sb="0" eb="2">
      <t>ショクサイ</t>
    </rPh>
    <rPh sb="2" eb="4">
      <t>ジュモク</t>
    </rPh>
    <rPh sb="7" eb="8">
      <t>ボン</t>
    </rPh>
    <rPh sb="9" eb="10">
      <t>スウ</t>
    </rPh>
    <phoneticPr fontId="1"/>
  </si>
  <si>
    <t>％（うち割増</t>
    <phoneticPr fontId="1"/>
  </si>
  <si>
    <t>％）</t>
    <phoneticPr fontId="1"/>
  </si>
  <si>
    <t>地域</t>
    <rPh sb="0" eb="2">
      <t>チイキ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</si>
  <si>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</si>
  <si>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</si>
  <si>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〒</t>
    <phoneticPr fontId="1"/>
  </si>
  <si>
    <t>緑　　化
完成予定</t>
    <rPh sb="0" eb="1">
      <t>ミドリ</t>
    </rPh>
    <rPh sb="3" eb="4">
      <t>カ</t>
    </rPh>
    <rPh sb="5" eb="7">
      <t>カンセイ</t>
    </rPh>
    <rPh sb="7" eb="9">
      <t>ヨテイ</t>
    </rPh>
    <phoneticPr fontId="1"/>
  </si>
  <si>
    <t>㎡</t>
    <phoneticPr fontId="1"/>
  </si>
  <si>
    <t>㎡</t>
    <phoneticPr fontId="1"/>
  </si>
  <si>
    <t>板橋区大規模建築物等指導要綱　　適用事業 　（１） ／ （２） ／ （３） ／ 該当せず</t>
    <rPh sb="0" eb="3">
      <t>イタバシク</t>
    </rPh>
    <rPh sb="3" eb="6">
      <t>ダイキボ</t>
    </rPh>
    <rPh sb="6" eb="9">
      <t>ケンチクブツ</t>
    </rPh>
    <rPh sb="9" eb="10">
      <t>トウ</t>
    </rPh>
    <rPh sb="10" eb="12">
      <t>シドウ</t>
    </rPh>
    <rPh sb="12" eb="14">
      <t>ヨウコウ</t>
    </rPh>
    <rPh sb="16" eb="18">
      <t>テキヨウ</t>
    </rPh>
    <rPh sb="18" eb="20">
      <t>ジギョウ</t>
    </rPh>
    <rPh sb="40" eb="42">
      <t>ガイトウ</t>
    </rPh>
    <phoneticPr fontId="1"/>
  </si>
  <si>
    <t>ｍ以上</t>
    <rPh sb="1" eb="3">
      <t>イジョウ</t>
    </rPh>
    <phoneticPr fontId="1"/>
  </si>
  <si>
    <t>空欄に必要事項を記入してください。</t>
    <rPh sb="0" eb="2">
      <t>クウラン</t>
    </rPh>
    <rPh sb="3" eb="5">
      <t>ヒツヨウ</t>
    </rPh>
    <rPh sb="5" eb="7">
      <t>ジコウ</t>
    </rPh>
    <rPh sb="8" eb="10">
      <t>キニュウ</t>
    </rPh>
    <phoneticPr fontId="1"/>
  </si>
  <si>
    <t>年</t>
    <rPh sb="0" eb="1">
      <t>ネン</t>
    </rPh>
    <phoneticPr fontId="15"/>
  </si>
  <si>
    <t>日</t>
    <rPh sb="0" eb="1">
      <t>ニチ</t>
    </rPh>
    <phoneticPr fontId="1"/>
  </si>
  <si>
    <t>日</t>
    <rPh sb="0" eb="1">
      <t>ニチ</t>
    </rPh>
    <phoneticPr fontId="15"/>
  </si>
  <si>
    <t>で適合を通知</t>
    <rPh sb="1" eb="3">
      <t>テキゴウ</t>
    </rPh>
    <rPh sb="4" eb="6">
      <t>ツウチ</t>
    </rPh>
    <phoneticPr fontId="1"/>
  </si>
  <si>
    <t>された東京都板橋区緑化の推進に関する条例(昭和54年板橋区条例第36号)</t>
    <rPh sb="3" eb="6">
      <t>トウキョウト</t>
    </rPh>
    <rPh sb="6" eb="9">
      <t>イタバシク</t>
    </rPh>
    <rPh sb="9" eb="11">
      <t>リョッカ</t>
    </rPh>
    <rPh sb="12" eb="14">
      <t>スイシン</t>
    </rPh>
    <rPh sb="15" eb="16">
      <t>カン</t>
    </rPh>
    <rPh sb="18" eb="20">
      <t>ジョウレイ</t>
    </rPh>
    <rPh sb="21" eb="23">
      <t>ショウワ</t>
    </rPh>
    <rPh sb="25" eb="26">
      <t>ネン</t>
    </rPh>
    <rPh sb="26" eb="29">
      <t>イタバシク</t>
    </rPh>
    <rPh sb="29" eb="31">
      <t>ジョウレイ</t>
    </rPh>
    <rPh sb="31" eb="32">
      <t>ダイ</t>
    </rPh>
    <rPh sb="34" eb="35">
      <t>ゴウ</t>
    </rPh>
    <phoneticPr fontId="1"/>
  </si>
  <si>
    <t>２　変更の理由</t>
    <rPh sb="2" eb="4">
      <t>ヘンコウ</t>
    </rPh>
    <rPh sb="5" eb="7">
      <t>リユウ</t>
    </rPh>
    <phoneticPr fontId="1"/>
  </si>
  <si>
    <t>（規格ＪＩＳ　　Ａ４）</t>
    <rPh sb="1" eb="3">
      <t>キカク</t>
    </rPh>
    <phoneticPr fontId="1"/>
  </si>
  <si>
    <t>第７号様式（第７条の２関係）</t>
    <rPh sb="0" eb="1">
      <t>ダイ</t>
    </rPh>
    <rPh sb="2" eb="3">
      <t>ゴウ</t>
    </rPh>
    <rPh sb="3" eb="5">
      <t>ヨウシキ</t>
    </rPh>
    <rPh sb="6" eb="7">
      <t>ダイ</t>
    </rPh>
    <rPh sb="8" eb="9">
      <t>ジョウ</t>
    </rPh>
    <rPh sb="11" eb="13">
      <t>カンケイ</t>
    </rPh>
    <phoneticPr fontId="1"/>
  </si>
  <si>
    <t>　　　　　　　　　　　　　　　　　 緑　化　完　了　届　出　書</t>
    <rPh sb="18" eb="19">
      <t>ミドリ</t>
    </rPh>
    <rPh sb="20" eb="21">
      <t>カ</t>
    </rPh>
    <rPh sb="22" eb="23">
      <t>カン</t>
    </rPh>
    <rPh sb="24" eb="25">
      <t>リョウ</t>
    </rPh>
    <rPh sb="26" eb="27">
      <t>トドケ</t>
    </rPh>
    <rPh sb="28" eb="29">
      <t>デ</t>
    </rPh>
    <rPh sb="30" eb="31">
      <t>ショ</t>
    </rPh>
    <phoneticPr fontId="1"/>
  </si>
  <si>
    <t>第13条の３第１項の規定による緑化に関する計画に基づき、下記の開発行為</t>
    <rPh sb="0" eb="1">
      <t>ダイ</t>
    </rPh>
    <rPh sb="3" eb="4">
      <t>ジョウ</t>
    </rPh>
    <rPh sb="6" eb="7">
      <t>ダイ</t>
    </rPh>
    <rPh sb="8" eb="9">
      <t>コウ</t>
    </rPh>
    <rPh sb="10" eb="12">
      <t>キテイ</t>
    </rPh>
    <rPh sb="15" eb="17">
      <t>リョッカ</t>
    </rPh>
    <rPh sb="18" eb="19">
      <t>カン</t>
    </rPh>
    <rPh sb="21" eb="23">
      <t>ケイカク</t>
    </rPh>
    <rPh sb="24" eb="25">
      <t>モト</t>
    </rPh>
    <rPh sb="28" eb="30">
      <t>カキ</t>
    </rPh>
    <rPh sb="31" eb="33">
      <t>カイハツ</t>
    </rPh>
    <rPh sb="33" eb="35">
      <t>コウイ</t>
    </rPh>
    <phoneticPr fontId="1"/>
  </si>
  <si>
    <t>等に係る緑化（保存に関する事項も含む。）が完了したので、完了写真を添え</t>
    <rPh sb="0" eb="1">
      <t>トウ</t>
    </rPh>
    <rPh sb="2" eb="3">
      <t>カカワ</t>
    </rPh>
    <rPh sb="4" eb="6">
      <t>リョッカ</t>
    </rPh>
    <rPh sb="7" eb="8">
      <t>ホ</t>
    </rPh>
    <rPh sb="30" eb="32">
      <t>シャシン</t>
    </rPh>
    <rPh sb="33" eb="34">
      <t>ソ</t>
    </rPh>
    <phoneticPr fontId="1"/>
  </si>
  <si>
    <t xml:space="preserve">     記</t>
    <rPh sb="5" eb="6">
      <t>キ</t>
    </rPh>
    <phoneticPr fontId="1"/>
  </si>
  <si>
    <t>１　開発行為等を行った土地の所在地</t>
    <rPh sb="2" eb="4">
      <t>カイハツ</t>
    </rPh>
    <rPh sb="4" eb="6">
      <t>コウイ</t>
    </rPh>
    <rPh sb="6" eb="7">
      <t>トウ</t>
    </rPh>
    <rPh sb="8" eb="9">
      <t>オコナ</t>
    </rPh>
    <rPh sb="11" eb="13">
      <t>トチ</t>
    </rPh>
    <rPh sb="14" eb="17">
      <t>ショザイチ</t>
    </rPh>
    <phoneticPr fontId="1"/>
  </si>
  <si>
    <t>　　（１）地番</t>
    <rPh sb="5" eb="7">
      <t>チバン</t>
    </rPh>
    <phoneticPr fontId="1"/>
  </si>
  <si>
    <t>板橋区</t>
    <rPh sb="0" eb="3">
      <t>イタバシク</t>
    </rPh>
    <phoneticPr fontId="1"/>
  </si>
  <si>
    <t>　　（２）住居表示</t>
    <rPh sb="5" eb="7">
      <t>ジュウキョ</t>
    </rPh>
    <rPh sb="7" eb="9">
      <t>ヒョウジ</t>
    </rPh>
    <phoneticPr fontId="1"/>
  </si>
  <si>
    <t>２　開発行為等を行った土地の面積</t>
    <rPh sb="2" eb="4">
      <t>カイハツ</t>
    </rPh>
    <rPh sb="4" eb="6">
      <t>コウイ</t>
    </rPh>
    <rPh sb="6" eb="7">
      <t>トウ</t>
    </rPh>
    <rPh sb="8" eb="9">
      <t>オコナ</t>
    </rPh>
    <rPh sb="11" eb="13">
      <t>トチ</t>
    </rPh>
    <rPh sb="14" eb="16">
      <t>メンセキ</t>
    </rPh>
    <phoneticPr fontId="1"/>
  </si>
  <si>
    <t>㎡</t>
    <phoneticPr fontId="1"/>
  </si>
  <si>
    <t>　　　　　　　　　　　　3㎡</t>
    <phoneticPr fontId="1"/>
  </si>
  <si>
    <t>㎡</t>
    <phoneticPr fontId="3"/>
  </si>
  <si>
    <t>－</t>
    <phoneticPr fontId="3"/>
  </si>
  <si>
    <t>＝</t>
    <phoneticPr fontId="3"/>
  </si>
  <si>
    <t>控除施設面積</t>
    <phoneticPr fontId="3"/>
  </si>
  <si>
    <t>事業面積</t>
    <phoneticPr fontId="3"/>
  </si>
  <si>
    <t>地上部緑化対象面積</t>
    <phoneticPr fontId="3"/>
  </si>
  <si>
    <t>×</t>
    <phoneticPr fontId="3"/>
  </si>
  <si>
    <t>)</t>
    <phoneticPr fontId="3"/>
  </si>
  <si>
    <t>(</t>
    <phoneticPr fontId="3"/>
  </si>
  <si>
    <t>／</t>
    <phoneticPr fontId="3"/>
  </si>
  <si>
    <t xml:space="preserve">                 区域面積</t>
    <phoneticPr fontId="3"/>
  </si>
  <si>
    <t>控除する施設の名称</t>
    <rPh sb="0" eb="2">
      <t>コウジョ</t>
    </rPh>
    <rPh sb="4" eb="6">
      <t>シセツ</t>
    </rPh>
    <rPh sb="7" eb="9">
      <t>メイショウ</t>
    </rPh>
    <phoneticPr fontId="3"/>
  </si>
  <si>
    <t>本</t>
    <rPh sb="0" eb="1">
      <t>ホン</t>
    </rPh>
    <phoneticPr fontId="1"/>
  </si>
  <si>
    <t>㎡</t>
    <phoneticPr fontId="1"/>
  </si>
  <si>
    <t>地 上 部
緑化対象
面　　積</t>
    <rPh sb="0" eb="1">
      <t>チ</t>
    </rPh>
    <rPh sb="2" eb="3">
      <t>ウエ</t>
    </rPh>
    <rPh sb="4" eb="5">
      <t>ブ</t>
    </rPh>
    <rPh sb="6" eb="10">
      <t>リョクカタイショウ</t>
    </rPh>
    <rPh sb="11" eb="12">
      <t>メン</t>
    </rPh>
    <rPh sb="14" eb="15">
      <t>セキ</t>
    </rPh>
    <phoneticPr fontId="3"/>
  </si>
  <si>
    <t>緑化率</t>
    <rPh sb="0" eb="3">
      <t>リョクカリツ</t>
    </rPh>
    <phoneticPr fontId="15"/>
  </si>
  <si>
    <t>　　　　　　　　　　　0.4㎡</t>
    <phoneticPr fontId="1"/>
  </si>
  <si>
    <t>1m以上2.5m未満</t>
    <rPh sb="2" eb="4">
      <t>イジョウ</t>
    </rPh>
    <rPh sb="8" eb="10">
      <t>ミマン</t>
    </rPh>
    <phoneticPr fontId="1"/>
  </si>
  <si>
    <t>㎡</t>
  </si>
  <si>
    <t>本</t>
    <rPh sb="0" eb="1">
      <t>ホン</t>
    </rPh>
    <phoneticPr fontId="15"/>
  </si>
  <si>
    <t>株</t>
    <rPh sb="0" eb="1">
      <t>カブ</t>
    </rPh>
    <phoneticPr fontId="15"/>
  </si>
  <si>
    <t xml:space="preserve"> </t>
    <phoneticPr fontId="15"/>
  </si>
  <si>
    <t>高　木</t>
    <rPh sb="0" eb="1">
      <t>コウ</t>
    </rPh>
    <rPh sb="2" eb="3">
      <t>キ</t>
    </rPh>
    <phoneticPr fontId="1"/>
  </si>
  <si>
    <t>小高木</t>
    <rPh sb="0" eb="1">
      <t>ショウ</t>
    </rPh>
    <rPh sb="1" eb="2">
      <t>コウ</t>
    </rPh>
    <rPh sb="2" eb="3">
      <t>モク</t>
    </rPh>
    <phoneticPr fontId="1"/>
  </si>
  <si>
    <t>　　小高木の緑被面積の合計</t>
    <rPh sb="2" eb="3">
      <t>ショウ</t>
    </rPh>
    <rPh sb="3" eb="5">
      <t>コウボク</t>
    </rPh>
    <rPh sb="6" eb="8">
      <t>リョクヒ</t>
    </rPh>
    <rPh sb="8" eb="10">
      <t>メンセキ</t>
    </rPh>
    <rPh sb="11" eb="13">
      <t>ゴウケイ</t>
    </rPh>
    <phoneticPr fontId="1"/>
  </si>
  <si>
    <t>高木の緑被面積の合計</t>
    <phoneticPr fontId="1"/>
  </si>
  <si>
    <t>}</t>
    <phoneticPr fontId="15"/>
  </si>
  <si>
    <t>計画緑化面積</t>
    <phoneticPr fontId="15"/>
  </si>
  <si>
    <t>㎡</t>
    <phoneticPr fontId="15"/>
  </si>
  <si>
    <t>高　木</t>
    <phoneticPr fontId="15"/>
  </si>
  <si>
    <t>小高木</t>
    <phoneticPr fontId="15"/>
  </si>
  <si>
    <t>中　木</t>
    <phoneticPr fontId="15"/>
  </si>
  <si>
    <t>低　木</t>
    <phoneticPr fontId="15"/>
  </si>
  <si>
    <t>植栽本数</t>
    <phoneticPr fontId="15"/>
  </si>
  <si>
    <t>緑被面積</t>
    <rPh sb="0" eb="2">
      <t>リョクヒ</t>
    </rPh>
    <rPh sb="2" eb="4">
      <t>メンセキ</t>
    </rPh>
    <phoneticPr fontId="15"/>
  </si>
  <si>
    <t>緑被地面積</t>
    <rPh sb="0" eb="5">
      <t>リョクヒチメンセキ</t>
    </rPh>
    <phoneticPr fontId="15"/>
  </si>
  <si>
    <t>＝</t>
    <phoneticPr fontId="15"/>
  </si>
  <si>
    <t>計画緑化面積</t>
    <rPh sb="0" eb="2">
      <t>ケイカク</t>
    </rPh>
    <rPh sb="2" eb="4">
      <t>リョクカ</t>
    </rPh>
    <rPh sb="4" eb="6">
      <t>メンセキ</t>
    </rPh>
    <phoneticPr fontId="15"/>
  </si>
  <si>
    <t>どちらかを選択してください</t>
    <rPh sb="5" eb="7">
      <t>センタク</t>
    </rPh>
    <phoneticPr fontId="15"/>
  </si>
  <si>
    <t>計　画　緑　化　面　積　</t>
    <rPh sb="0" eb="1">
      <t>ケイ</t>
    </rPh>
    <rPh sb="2" eb="3">
      <t>ガ</t>
    </rPh>
    <rPh sb="4" eb="5">
      <t>ミドリ</t>
    </rPh>
    <rPh sb="6" eb="7">
      <t>カ</t>
    </rPh>
    <rPh sb="8" eb="9">
      <t>メン</t>
    </rPh>
    <rPh sb="10" eb="11">
      <t>セキ</t>
    </rPh>
    <phoneticPr fontId="3"/>
  </si>
  <si>
    <t>必要緑化面積</t>
    <phoneticPr fontId="15"/>
  </si>
  <si>
    <t>第５号の２様式（第７条の２関係）</t>
    <rPh sb="0" eb="1">
      <t>ダイ</t>
    </rPh>
    <rPh sb="2" eb="3">
      <t>ゴウ</t>
    </rPh>
    <rPh sb="5" eb="7">
      <t>ヨウシキ</t>
    </rPh>
    <rPh sb="8" eb="9">
      <t>ダイ</t>
    </rPh>
    <rPh sb="10" eb="11">
      <t>ジョウ</t>
    </rPh>
    <rPh sb="13" eb="15">
      <t>カンケイ</t>
    </rPh>
    <phoneticPr fontId="1"/>
  </si>
  <si>
    <t>　　（宛先）東京都板橋区長</t>
    <phoneticPr fontId="15"/>
  </si>
  <si>
    <t>届出者　住所(所在地)</t>
    <rPh sb="0" eb="2">
      <t>トドケデ</t>
    </rPh>
    <rPh sb="2" eb="3">
      <t>シャ</t>
    </rPh>
    <rPh sb="4" eb="6">
      <t>ジュウショ</t>
    </rPh>
    <rPh sb="7" eb="10">
      <t>ショザイチ</t>
    </rPh>
    <phoneticPr fontId="1"/>
  </si>
  <si>
    <t>氏名(法人・代表者名)</t>
    <phoneticPr fontId="1"/>
  </si>
  <si>
    <t>緑 化 計 画 届 出 書 兼 適 合 通 知 書</t>
    <rPh sb="0" eb="1">
      <t>ミドリ</t>
    </rPh>
    <rPh sb="2" eb="3">
      <t>カ</t>
    </rPh>
    <rPh sb="4" eb="5">
      <t>ケイ</t>
    </rPh>
    <rPh sb="6" eb="7">
      <t>ガ</t>
    </rPh>
    <rPh sb="8" eb="9">
      <t>トドケ</t>
    </rPh>
    <rPh sb="10" eb="11">
      <t>デ</t>
    </rPh>
    <rPh sb="12" eb="13">
      <t>ショ</t>
    </rPh>
    <rPh sb="14" eb="15">
      <t>ケン</t>
    </rPh>
    <rPh sb="16" eb="17">
      <t>テキ</t>
    </rPh>
    <rPh sb="18" eb="19">
      <t>ゴウ</t>
    </rPh>
    <rPh sb="20" eb="21">
      <t>ツウ</t>
    </rPh>
    <rPh sb="22" eb="23">
      <t>チ</t>
    </rPh>
    <rPh sb="24" eb="25">
      <t>ショ</t>
    </rPh>
    <phoneticPr fontId="1"/>
  </si>
  <si>
    <t>　東京都板橋区緑化の推進に関する条例（昭和54年条例第36号）第13条の３</t>
    <phoneticPr fontId="15"/>
  </si>
  <si>
    <t>に関する事項を含む。）に関する計画を策定したので、下記のとおり届け出ます。</t>
    <rPh sb="1" eb="2">
      <t>カン</t>
    </rPh>
    <rPh sb="4" eb="6">
      <t>ジコウ</t>
    </rPh>
    <rPh sb="7" eb="8">
      <t>フク</t>
    </rPh>
    <rPh sb="12" eb="13">
      <t>カン</t>
    </rPh>
    <rPh sb="15" eb="17">
      <t>ケイカク</t>
    </rPh>
    <rPh sb="18" eb="20">
      <t>サクテイ</t>
    </rPh>
    <rPh sb="25" eb="27">
      <t>カキ</t>
    </rPh>
    <rPh sb="31" eb="32">
      <t>トド</t>
    </rPh>
    <rPh sb="33" eb="34">
      <t>デ</t>
    </rPh>
    <phoneticPr fontId="1"/>
  </si>
  <si>
    <t>記</t>
    <phoneticPr fontId="15"/>
  </si>
  <si>
    <t>１　開発行為等を行う土地の所在地</t>
    <rPh sb="2" eb="4">
      <t>カイハツ</t>
    </rPh>
    <rPh sb="4" eb="6">
      <t>コウイ</t>
    </rPh>
    <rPh sb="6" eb="7">
      <t>トウ</t>
    </rPh>
    <rPh sb="8" eb="9">
      <t>オコナ</t>
    </rPh>
    <rPh sb="10" eb="12">
      <t>トチ</t>
    </rPh>
    <rPh sb="13" eb="16">
      <t>ショザイチ</t>
    </rPh>
    <phoneticPr fontId="1"/>
  </si>
  <si>
    <t>３　緑化計画に関する事項を明らかにする図面等(別添のとおり)</t>
    <phoneticPr fontId="15"/>
  </si>
  <si>
    <t>月</t>
    <rPh sb="0" eb="1">
      <t>ガツ</t>
    </rPh>
    <phoneticPr fontId="15"/>
  </si>
  <si>
    <t>　年　月　日付で届出のあった上記の開発行為等に係る緑化（保存に関す</t>
    <rPh sb="1" eb="2">
      <t>ネン</t>
    </rPh>
    <rPh sb="3" eb="4">
      <t>ガツ</t>
    </rPh>
    <phoneticPr fontId="15"/>
  </si>
  <si>
    <t>４　緑化完了年月日</t>
    <phoneticPr fontId="15"/>
  </si>
  <si>
    <t>３　変更年月日</t>
    <rPh sb="2" eb="7">
      <t>ヘンコウネンガッピ</t>
    </rPh>
    <phoneticPr fontId="15"/>
  </si>
  <si>
    <t>氏名（法人・代表者名）</t>
    <rPh sb="0" eb="2">
      <t>シメイ</t>
    </rPh>
    <rPh sb="3" eb="5">
      <t>ホウジン</t>
    </rPh>
    <rPh sb="6" eb="10">
      <t>ダイヒョウシャメイ</t>
    </rPh>
    <phoneticPr fontId="15"/>
  </si>
  <si>
    <t>住所（所在地）</t>
    <rPh sb="0" eb="2">
      <t>ジュウショ</t>
    </rPh>
    <rPh sb="3" eb="6">
      <t>ショザイチ</t>
    </rPh>
    <phoneticPr fontId="15"/>
  </si>
  <si>
    <t>１　変更前の届出者</t>
    <rPh sb="2" eb="4">
      <t>ヘンコウ</t>
    </rPh>
    <rPh sb="4" eb="5">
      <t>マエ</t>
    </rPh>
    <rPh sb="6" eb="8">
      <t>トドケデ</t>
    </rPh>
    <rPh sb="8" eb="9">
      <t>シャ</t>
    </rPh>
    <phoneticPr fontId="1"/>
  </si>
  <si>
    <t>変更となりましたので届け出ます。</t>
    <rPh sb="0" eb="2">
      <t>ヘンコウ</t>
    </rPh>
    <rPh sb="10" eb="11">
      <t>トド</t>
    </rPh>
    <rPh sb="12" eb="13">
      <t>デ</t>
    </rPh>
    <phoneticPr fontId="1"/>
  </si>
  <si>
    <t>第13条の３第１項の規定による緑化に関する計画について、下記の届出者が</t>
    <rPh sb="31" eb="33">
      <t>トドケデ</t>
    </rPh>
    <phoneticPr fontId="1"/>
  </si>
  <si>
    <t>　 届　出　者　変　更　届</t>
    <rPh sb="2" eb="3">
      <t>トドケ</t>
    </rPh>
    <rPh sb="4" eb="5">
      <t>デ</t>
    </rPh>
    <rPh sb="6" eb="7">
      <t>モノ</t>
    </rPh>
    <rPh sb="8" eb="9">
      <t>ヘン</t>
    </rPh>
    <rPh sb="10" eb="11">
      <t>サラ</t>
    </rPh>
    <rPh sb="12" eb="13">
      <t>トドケ</t>
    </rPh>
    <phoneticPr fontId="1"/>
  </si>
  <si>
    <t>第９号様式（第７条の２関係）</t>
    <rPh sb="0" eb="1">
      <t>ダイ</t>
    </rPh>
    <rPh sb="2" eb="3">
      <t>ゴウ</t>
    </rPh>
    <rPh sb="3" eb="5">
      <t>ヨウシキ</t>
    </rPh>
    <rPh sb="6" eb="7">
      <t>ダイ</t>
    </rPh>
    <rPh sb="8" eb="9">
      <t>ジョウ</t>
    </rPh>
    <rPh sb="11" eb="13">
      <t>カンケイ</t>
    </rPh>
    <phoneticPr fontId="1"/>
  </si>
  <si>
    <t xml:space="preserve">
</t>
    <phoneticPr fontId="15"/>
  </si>
  <si>
    <t>　</t>
    <phoneticPr fontId="1"/>
  </si>
  <si>
    <t>緑化概要書</t>
    <rPh sb="0" eb="2">
      <t>リョッカ</t>
    </rPh>
    <rPh sb="2" eb="5">
      <t>ガイヨウショ</t>
    </rPh>
    <phoneticPr fontId="1"/>
  </si>
  <si>
    <t>緑被面積計算表</t>
    <rPh sb="0" eb="4">
      <t>リョクヒメンセキ</t>
    </rPh>
    <rPh sb="4" eb="7">
      <t>ケイサンヒョウ</t>
    </rPh>
    <phoneticPr fontId="1"/>
  </si>
  <si>
    <t>　　　　る事項を含む。）に関する計画は、東京都板橋区緑化の推進に関する条例（昭和54</t>
    <phoneticPr fontId="15"/>
  </si>
  <si>
    <t>　　　　　　年板橋区条例第36号）第13の３第２項の規定に基づき定められた「緑化に関する</t>
    <phoneticPr fontId="15"/>
  </si>
  <si>
    <t>　　　　　　基準」に適合すると認められたので、お知らせします。</t>
    <phoneticPr fontId="15"/>
  </si>
  <si>
    <t>　　　届出者　様</t>
    <phoneticPr fontId="15"/>
  </si>
  <si>
    <t>　（宛先）東京都板橋区長</t>
    <rPh sb="5" eb="8">
      <t>トウキョウト</t>
    </rPh>
    <rPh sb="8" eb="11">
      <t>イタバシク</t>
    </rPh>
    <rPh sb="11" eb="12">
      <t>チョウ</t>
    </rPh>
    <phoneticPr fontId="1"/>
  </si>
  <si>
    <t>届出者　　住所（所在地）</t>
    <rPh sb="0" eb="2">
      <t>トドケデ</t>
    </rPh>
    <rPh sb="2" eb="3">
      <t>シャ</t>
    </rPh>
    <rPh sb="5" eb="7">
      <t>ジュウショ</t>
    </rPh>
    <rPh sb="8" eb="11">
      <t>ショザイチ</t>
    </rPh>
    <phoneticPr fontId="1"/>
  </si>
  <si>
    <t>令和　</t>
    <rPh sb="0" eb="2">
      <t>レイワ</t>
    </rPh>
    <phoneticPr fontId="1"/>
  </si>
  <si>
    <t>年　　　月</t>
    <rPh sb="0" eb="1">
      <t>ネン</t>
    </rPh>
    <rPh sb="4" eb="5">
      <t>ガツ</t>
    </rPh>
    <phoneticPr fontId="15"/>
  </si>
  <si>
    <t>2.5ｍ以上3.0m以下</t>
    <rPh sb="4" eb="6">
      <t>イジョウ</t>
    </rPh>
    <rPh sb="10" eb="12">
      <t>イカ</t>
    </rPh>
    <phoneticPr fontId="1"/>
  </si>
  <si>
    <t>て届け出ます。</t>
    <rPh sb="1" eb="2">
      <t>トド</t>
    </rPh>
    <rPh sb="3" eb="4">
      <t>デ</t>
    </rPh>
    <phoneticPr fontId="1"/>
  </si>
  <si>
    <t>建蔽率</t>
    <rPh sb="0" eb="2">
      <t>ケンペイ</t>
    </rPh>
    <rPh sb="2" eb="3">
      <t>リツ</t>
    </rPh>
    <phoneticPr fontId="1"/>
  </si>
  <si>
    <t>建築基準法第１８条第２項
（建築通知）</t>
    <rPh sb="0" eb="5">
      <t>ケンチクキジュンホウ</t>
    </rPh>
    <rPh sb="5" eb="6">
      <t>ダイ</t>
    </rPh>
    <rPh sb="8" eb="9">
      <t>ジョウ</t>
    </rPh>
    <rPh sb="9" eb="10">
      <t>ダイ</t>
    </rPh>
    <rPh sb="11" eb="12">
      <t>コウ</t>
    </rPh>
    <rPh sb="14" eb="18">
      <t>ケンチクツウチ</t>
    </rPh>
    <phoneticPr fontId="1"/>
  </si>
  <si>
    <t>　　　　年　　月　　日付、　　　板土み指第　　号の</t>
    <rPh sb="19" eb="20">
      <t>ユビ</t>
    </rPh>
    <phoneticPr fontId="1"/>
  </si>
  <si>
    <t>　　　年　　月　　日付、　　　板土み指第　　号の</t>
    <rPh sb="3" eb="4">
      <t>ネン</t>
    </rPh>
    <rPh sb="6" eb="7">
      <t>ガツ</t>
    </rPh>
    <rPh sb="9" eb="10">
      <t>ニチ</t>
    </rPh>
    <rPh sb="10" eb="11">
      <t>ヅケ</t>
    </rPh>
    <rPh sb="15" eb="16">
      <t>イタ</t>
    </rPh>
    <rPh sb="16" eb="17">
      <t>ド</t>
    </rPh>
    <rPh sb="18" eb="19">
      <t>ユビ</t>
    </rPh>
    <rPh sb="19" eb="20">
      <t>ダイ</t>
    </rPh>
    <rPh sb="22" eb="23">
      <t>ゴウ</t>
    </rPh>
    <phoneticPr fontId="1"/>
  </si>
  <si>
    <t>号に規定する開発行為等を行う土地の緑化(保存</t>
  </si>
  <si>
    <t>第1項の規定に基づき、同項　</t>
    <phoneticPr fontId="1"/>
  </si>
  <si>
    <t>　　板土み指第　　　　　号</t>
    <rPh sb="2" eb="3">
      <t>イタ</t>
    </rPh>
    <rPh sb="3" eb="4">
      <t>ド</t>
    </rPh>
    <rPh sb="5" eb="6">
      <t>シ</t>
    </rPh>
    <rPh sb="6" eb="7">
      <t>ダイ</t>
    </rPh>
    <rPh sb="12" eb="13">
      <t>ゴウ</t>
    </rPh>
    <phoneticPr fontId="15"/>
  </si>
  <si>
    <t>　（公印省略）</t>
    <rPh sb="2" eb="6">
      <t>コウインショウリャク</t>
    </rPh>
    <phoneticPr fontId="15"/>
  </si>
  <si>
    <t>　</t>
    <phoneticPr fontId="15"/>
  </si>
  <si>
    <t>宅地造成及び特定盛土等規制法
第１２条第１項</t>
    <rPh sb="0" eb="2">
      <t>タクチ</t>
    </rPh>
    <rPh sb="2" eb="4">
      <t>ゾウセイ</t>
    </rPh>
    <rPh sb="4" eb="5">
      <t>オヨ</t>
    </rPh>
    <rPh sb="6" eb="8">
      <t>トクテイ</t>
    </rPh>
    <rPh sb="8" eb="10">
      <t>モリド</t>
    </rPh>
    <rPh sb="10" eb="11">
      <t>トウ</t>
    </rPh>
    <rPh sb="11" eb="14">
      <t>キセイホウ</t>
    </rPh>
    <rPh sb="15" eb="16">
      <t>ダイ</t>
    </rPh>
    <rPh sb="18" eb="19">
      <t>ジョウ</t>
    </rPh>
    <rPh sb="19" eb="20">
      <t>ダイ</t>
    </rPh>
    <rPh sb="21" eb="22">
      <t>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</si>
</sst>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0_ "/>
    <numFmt numFmtId="177" formatCode="0.00;;;@"/>
    <numFmt numFmtId="178" formatCode="0_);[Red]\(0\)"/>
  </numFmts>
  <fonts count="27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sz val="14"/>
      <color theme="1"/>
      <name val="ＭＳ Ｐゴシック"/>
      <family val="3"/>
      <charset val="128"/>
      <scheme val="minor"/>
    </font>
    <font>
      <b/>
      <sz val="14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b/>
      <sz val="18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50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b/>
      <sz val="16"/>
      <color theme="1"/>
      <name val="ＭＳ Ｐ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Ｐゴシック"/>
      <family val="3"/>
      <charset val="128"/>
      <scheme val="minor"/>
    </font>
    <font>
      <sz val="70"/>
      <color theme="1"/>
      <name val="ＭＳ Ｐ明朝"/>
      <family val="1"/>
      <charset val="128"/>
    </font>
    <font>
      <sz val="10"/>
      <color theme="1"/>
      <name val="ＭＳ 明朝"/>
      <family val="1"/>
      <charset val="128"/>
    </font>
    <font>
      <sz val="12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u/>
      <sz val="11"/>
      <color theme="1"/>
      <name val="ＭＳ 明朝"/>
      <family val="1"/>
      <charset val="128"/>
    </font>
    <font>
      <sz val="11"/>
      <color rgb="FFFF0000"/>
      <name val="ＭＳ Ｐ明朝"/>
      <family val="1"/>
      <charset val="128"/>
    </font>
    <font>
      <u/>
      <sz val="11"/>
      <color theme="1"/>
      <name val="ＭＳ Ｐ明朝"/>
      <family val="1"/>
      <charset val="128"/>
    </font>
    <font>
      <b/>
      <sz val="14"/>
      <color indexed="81"/>
      <name val="MS P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8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DashDot">
        <color indexed="64"/>
      </bottom>
      <diagonal/>
    </border>
    <border>
      <left/>
      <right style="medium">
        <color indexed="64"/>
      </right>
      <top/>
      <bottom style="mediumDashDot">
        <color indexed="64"/>
      </bottom>
      <diagonal/>
    </border>
    <border>
      <left style="thin">
        <color indexed="64"/>
      </left>
      <right/>
      <top/>
      <bottom style="mediumDashDot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DashDot">
        <color indexed="64"/>
      </top>
      <bottom/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497">
    <xf numFmtId="0" fontId="0" fillId="0" borderId="0" xfId="0">
      <alignment vertical="center"/>
    </xf>
    <xf numFmtId="0" fontId="4" fillId="0" borderId="0" xfId="0" applyFont="1">
      <alignment vertical="center"/>
    </xf>
    <xf numFmtId="0" fontId="0" fillId="0" borderId="0" xfId="0" applyAlignment="1">
      <alignment horizontal="center" vertical="center"/>
    </xf>
    <xf numFmtId="0" fontId="6" fillId="0" borderId="0" xfId="0" applyFont="1">
      <alignment vertical="center"/>
    </xf>
    <xf numFmtId="0" fontId="0" fillId="2" borderId="0" xfId="0" applyFill="1">
      <alignment vertical="center"/>
    </xf>
    <xf numFmtId="0" fontId="0" fillId="2" borderId="0" xfId="0" applyFill="1" applyBorder="1">
      <alignment vertical="center"/>
    </xf>
    <xf numFmtId="0" fontId="4" fillId="2" borderId="0" xfId="0" applyFont="1" applyFill="1">
      <alignment vertical="center"/>
    </xf>
    <xf numFmtId="0" fontId="4" fillId="2" borderId="0" xfId="0" applyFont="1" applyFill="1" applyBorder="1" applyAlignment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4" fillId="0" borderId="0" xfId="0" applyFont="1" applyBorder="1" applyAlignment="1">
      <alignment vertical="center" wrapText="1"/>
    </xf>
    <xf numFmtId="0" fontId="4" fillId="2" borderId="0" xfId="0" applyFont="1" applyFill="1" applyBorder="1">
      <alignment vertical="center"/>
    </xf>
    <xf numFmtId="0" fontId="4" fillId="2" borderId="0" xfId="0" applyFont="1" applyFill="1" applyBorder="1" applyAlignment="1" applyProtection="1">
      <alignment vertical="center"/>
    </xf>
    <xf numFmtId="0" fontId="0" fillId="2" borderId="0" xfId="0" applyFont="1" applyFill="1" applyBorder="1">
      <alignment vertical="center"/>
    </xf>
    <xf numFmtId="0" fontId="18" fillId="2" borderId="0" xfId="0" applyFont="1" applyFill="1" applyBorder="1" applyAlignment="1">
      <alignment vertical="center"/>
    </xf>
    <xf numFmtId="2" fontId="4" fillId="2" borderId="0" xfId="0" applyNumberFormat="1" applyFont="1" applyFill="1" applyBorder="1" applyAlignment="1" applyProtection="1">
      <alignment vertical="center"/>
    </xf>
    <xf numFmtId="0" fontId="11" fillId="2" borderId="0" xfId="0" applyFont="1" applyFill="1" applyBorder="1" applyAlignment="1">
      <alignment horizontal="center" vertical="center" textRotation="255"/>
    </xf>
    <xf numFmtId="0" fontId="10" fillId="2" borderId="0" xfId="0" applyFont="1" applyFill="1" applyBorder="1" applyAlignment="1">
      <alignment horizontal="left" vertical="center"/>
    </xf>
    <xf numFmtId="0" fontId="10" fillId="2" borderId="0" xfId="0" applyFont="1" applyFill="1" applyBorder="1" applyAlignment="1">
      <alignment horizontal="center" vertical="center" textRotation="255"/>
    </xf>
    <xf numFmtId="0" fontId="0" fillId="0" borderId="0" xfId="0" applyAlignment="1">
      <alignment vertical="center"/>
    </xf>
    <xf numFmtId="0" fontId="0" fillId="2" borderId="0" xfId="0" applyFill="1" applyBorder="1" applyAlignment="1">
      <alignment vertical="center"/>
    </xf>
    <xf numFmtId="0" fontId="10" fillId="2" borderId="0" xfId="0" applyFont="1" applyFill="1" applyBorder="1" applyAlignment="1">
      <alignment horizontal="left" vertical="center"/>
    </xf>
    <xf numFmtId="0" fontId="10" fillId="2" borderId="0" xfId="0" applyFont="1" applyFill="1" applyBorder="1" applyAlignment="1">
      <alignment horizontal="left" vertical="center"/>
    </xf>
    <xf numFmtId="0" fontId="0" fillId="0" borderId="0" xfId="0" applyBorder="1" applyAlignment="1">
      <alignment vertical="center"/>
    </xf>
    <xf numFmtId="0" fontId="18" fillId="0" borderId="0" xfId="0" applyFont="1">
      <alignment vertical="center"/>
    </xf>
    <xf numFmtId="0" fontId="10" fillId="0" borderId="0" xfId="0" applyFont="1">
      <alignment vertical="center"/>
    </xf>
    <xf numFmtId="177" fontId="4" fillId="2" borderId="0" xfId="0" applyNumberFormat="1" applyFont="1" applyFill="1" applyBorder="1" applyAlignment="1" applyProtection="1">
      <alignment horizontal="center" vertical="center"/>
    </xf>
    <xf numFmtId="176" fontId="4" fillId="2" borderId="0" xfId="0" applyNumberFormat="1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</xf>
    <xf numFmtId="0" fontId="4" fillId="0" borderId="8" xfId="0" applyFont="1" applyFill="1" applyBorder="1" applyProtection="1">
      <alignment vertical="center"/>
    </xf>
    <xf numFmtId="0" fontId="4" fillId="0" borderId="8" xfId="0" applyFont="1" applyFill="1" applyBorder="1" applyAlignment="1" applyProtection="1">
      <alignment horizontal="center" vertical="center"/>
    </xf>
    <xf numFmtId="0" fontId="4" fillId="3" borderId="42" xfId="0" applyFont="1" applyFill="1" applyBorder="1" applyAlignment="1" applyProtection="1">
      <alignment horizontal="center" vertical="center"/>
      <protection locked="0"/>
    </xf>
    <xf numFmtId="0" fontId="4" fillId="3" borderId="9" xfId="0" applyFont="1" applyFill="1" applyBorder="1" applyAlignment="1" applyProtection="1">
      <alignment horizontal="center" vertical="center"/>
      <protection locked="0"/>
    </xf>
    <xf numFmtId="0" fontId="4" fillId="3" borderId="12" xfId="0" applyFont="1" applyFill="1" applyBorder="1" applyAlignment="1" applyProtection="1">
      <alignment horizontal="center" vertical="center"/>
      <protection locked="0"/>
    </xf>
    <xf numFmtId="2" fontId="4" fillId="2" borderId="0" xfId="0" applyNumberFormat="1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center" vertical="center"/>
    </xf>
    <xf numFmtId="0" fontId="4" fillId="3" borderId="0" xfId="0" applyFont="1" applyFill="1" applyBorder="1" applyAlignment="1" applyProtection="1">
      <alignment vertical="center"/>
      <protection locked="0"/>
    </xf>
    <xf numFmtId="0" fontId="4" fillId="2" borderId="0" xfId="0" applyFont="1" applyFill="1" applyProtection="1">
      <alignment vertical="center"/>
    </xf>
    <xf numFmtId="0" fontId="5" fillId="2" borderId="0" xfId="0" applyFont="1" applyFill="1" applyAlignment="1" applyProtection="1">
      <alignment horizontal="right" vertical="center" wrapText="1"/>
    </xf>
    <xf numFmtId="0" fontId="4" fillId="2" borderId="0" xfId="0" applyFont="1" applyFill="1" applyAlignment="1" applyProtection="1">
      <alignment horizontal="center" vertical="center"/>
    </xf>
    <xf numFmtId="0" fontId="4" fillId="2" borderId="40" xfId="0" applyFont="1" applyFill="1" applyBorder="1" applyProtection="1">
      <alignment vertical="center"/>
    </xf>
    <xf numFmtId="0" fontId="4" fillId="2" borderId="2" xfId="0" applyFont="1" applyFill="1" applyBorder="1" applyProtection="1">
      <alignment vertical="center"/>
    </xf>
    <xf numFmtId="0" fontId="4" fillId="2" borderId="2" xfId="0" applyFont="1" applyFill="1" applyBorder="1" applyAlignment="1" applyProtection="1">
      <alignment horizontal="center" vertical="center"/>
    </xf>
    <xf numFmtId="0" fontId="4" fillId="2" borderId="3" xfId="0" applyFont="1" applyFill="1" applyBorder="1" applyProtection="1">
      <alignment vertical="center"/>
    </xf>
    <xf numFmtId="0" fontId="0" fillId="2" borderId="12" xfId="0" applyFill="1" applyBorder="1" applyProtection="1">
      <alignment vertical="center"/>
    </xf>
    <xf numFmtId="0" fontId="4" fillId="2" borderId="0" xfId="0" applyFont="1" applyFill="1" applyBorder="1" applyProtection="1">
      <alignment vertical="center"/>
    </xf>
    <xf numFmtId="0" fontId="4" fillId="2" borderId="4" xfId="0" applyFont="1" applyFill="1" applyBorder="1" applyAlignment="1" applyProtection="1">
      <alignment vertical="center"/>
    </xf>
    <xf numFmtId="0" fontId="4" fillId="2" borderId="12" xfId="0" applyFont="1" applyFill="1" applyBorder="1" applyProtection="1">
      <alignment vertical="center"/>
    </xf>
    <xf numFmtId="0" fontId="4" fillId="2" borderId="4" xfId="0" applyFont="1" applyFill="1" applyBorder="1" applyProtection="1">
      <alignment vertical="center"/>
    </xf>
    <xf numFmtId="0" fontId="4" fillId="2" borderId="0" xfId="0" applyFont="1" applyFill="1" applyBorder="1" applyAlignment="1" applyProtection="1">
      <alignment horizontal="left" vertical="center"/>
    </xf>
    <xf numFmtId="0" fontId="0" fillId="2" borderId="0" xfId="0" applyFill="1" applyBorder="1" applyAlignment="1" applyProtection="1">
      <alignment horizontal="center" vertical="center"/>
    </xf>
    <xf numFmtId="0" fontId="0" fillId="2" borderId="0" xfId="0" applyFill="1" applyBorder="1" applyProtection="1">
      <alignment vertical="center"/>
    </xf>
    <xf numFmtId="0" fontId="4" fillId="2" borderId="0" xfId="0" applyFont="1" applyFill="1" applyBorder="1" applyAlignment="1" applyProtection="1">
      <alignment horizontal="left" vertical="center"/>
    </xf>
    <xf numFmtId="0" fontId="4" fillId="2" borderId="12" xfId="0" applyFont="1" applyFill="1" applyBorder="1" applyAlignment="1" applyProtection="1">
      <alignment vertical="center" wrapText="1"/>
    </xf>
    <xf numFmtId="0" fontId="4" fillId="2" borderId="4" xfId="0" applyFont="1" applyFill="1" applyBorder="1" applyAlignment="1" applyProtection="1">
      <alignment vertical="center" wrapText="1"/>
    </xf>
    <xf numFmtId="0" fontId="4" fillId="2" borderId="12" xfId="0" applyFont="1" applyFill="1" applyBorder="1" applyAlignment="1" applyProtection="1">
      <alignment horizontal="left" vertical="center" wrapText="1"/>
    </xf>
    <xf numFmtId="0" fontId="4" fillId="2" borderId="0" xfId="0" applyFont="1" applyFill="1" applyBorder="1" applyAlignment="1" applyProtection="1">
      <alignment vertical="center" wrapText="1"/>
    </xf>
    <xf numFmtId="0" fontId="4" fillId="2" borderId="0" xfId="0" applyFont="1" applyFill="1" applyBorder="1" applyAlignment="1" applyProtection="1">
      <alignment horizontal="center" vertical="top"/>
    </xf>
    <xf numFmtId="0" fontId="24" fillId="2" borderId="0" xfId="0" applyFont="1" applyFill="1" applyBorder="1" applyAlignment="1" applyProtection="1">
      <alignment horizontal="center" vertical="center"/>
    </xf>
    <xf numFmtId="0" fontId="23" fillId="2" borderId="0" xfId="0" applyFont="1" applyFill="1" applyBorder="1" applyAlignment="1" applyProtection="1">
      <alignment vertical="center"/>
    </xf>
    <xf numFmtId="0" fontId="4" fillId="2" borderId="0" xfId="0" applyFont="1" applyFill="1" applyBorder="1" applyAlignment="1" applyProtection="1">
      <alignment horizontal="right" vertical="center"/>
    </xf>
    <xf numFmtId="0" fontId="0" fillId="2" borderId="82" xfId="0" applyFill="1" applyBorder="1" applyProtection="1">
      <alignment vertical="center"/>
    </xf>
    <xf numFmtId="0" fontId="17" fillId="2" borderId="80" xfId="0" applyFont="1" applyFill="1" applyBorder="1" applyAlignment="1" applyProtection="1">
      <alignment horizontal="left" vertical="center"/>
    </xf>
    <xf numFmtId="0" fontId="4" fillId="2" borderId="80" xfId="0" applyFont="1" applyFill="1" applyBorder="1" applyProtection="1">
      <alignment vertical="center"/>
    </xf>
    <xf numFmtId="0" fontId="4" fillId="2" borderId="80" xfId="0" applyFont="1" applyFill="1" applyBorder="1" applyAlignment="1" applyProtection="1">
      <alignment horizontal="right" vertical="center"/>
    </xf>
    <xf numFmtId="0" fontId="4" fillId="2" borderId="80" xfId="0" applyFont="1" applyFill="1" applyBorder="1" applyAlignment="1" applyProtection="1">
      <alignment vertical="center"/>
    </xf>
    <xf numFmtId="0" fontId="4" fillId="2" borderId="81" xfId="0" applyFont="1" applyFill="1" applyBorder="1" applyAlignment="1" applyProtection="1">
      <alignment vertical="center"/>
    </xf>
    <xf numFmtId="0" fontId="17" fillId="2" borderId="0" xfId="0" applyFont="1" applyFill="1" applyBorder="1" applyAlignment="1" applyProtection="1">
      <alignment horizontal="left" vertical="center"/>
    </xf>
    <xf numFmtId="0" fontId="17" fillId="2" borderId="12" xfId="0" applyFont="1" applyFill="1" applyBorder="1" applyProtection="1">
      <alignment vertical="center"/>
    </xf>
    <xf numFmtId="0" fontId="25" fillId="2" borderId="0" xfId="0" applyFont="1" applyFill="1" applyBorder="1" applyProtection="1">
      <alignment vertical="center"/>
    </xf>
    <xf numFmtId="0" fontId="25" fillId="2" borderId="0" xfId="0" applyFont="1" applyFill="1" applyBorder="1" applyAlignment="1" applyProtection="1">
      <alignment horizontal="left" vertical="center"/>
    </xf>
    <xf numFmtId="0" fontId="4" fillId="2" borderId="46" xfId="0" applyFont="1" applyFill="1" applyBorder="1" applyAlignment="1" applyProtection="1">
      <alignment vertical="center"/>
    </xf>
    <xf numFmtId="0" fontId="4" fillId="2" borderId="8" xfId="0" applyFont="1" applyFill="1" applyBorder="1" applyAlignment="1" applyProtection="1">
      <alignment vertical="center"/>
    </xf>
    <xf numFmtId="0" fontId="4" fillId="2" borderId="8" xfId="0" applyFont="1" applyFill="1" applyBorder="1" applyProtection="1">
      <alignment vertical="center"/>
    </xf>
    <xf numFmtId="0" fontId="4" fillId="2" borderId="8" xfId="0" applyFont="1" applyFill="1" applyBorder="1" applyAlignment="1" applyProtection="1">
      <alignment horizontal="center" vertical="center"/>
    </xf>
    <xf numFmtId="0" fontId="4" fillId="2" borderId="5" xfId="0" applyFont="1" applyFill="1" applyBorder="1" applyProtection="1">
      <alignment vertical="center"/>
    </xf>
    <xf numFmtId="0" fontId="4" fillId="2" borderId="0" xfId="0" applyFont="1" applyFill="1" applyAlignment="1" applyProtection="1">
      <alignment vertical="center"/>
    </xf>
    <xf numFmtId="0" fontId="9" fillId="2" borderId="0" xfId="0" applyFont="1" applyFill="1" applyBorder="1" applyAlignment="1" applyProtection="1">
      <alignment horizontal="left" vertical="top"/>
    </xf>
    <xf numFmtId="0" fontId="4" fillId="2" borderId="22" xfId="0" applyFont="1" applyFill="1" applyBorder="1" applyAlignment="1" applyProtection="1">
      <alignment horizontal="center" vertical="center"/>
    </xf>
    <xf numFmtId="0" fontId="11" fillId="2" borderId="26" xfId="0" applyFont="1" applyFill="1" applyBorder="1" applyAlignment="1" applyProtection="1">
      <alignment vertical="center"/>
    </xf>
    <xf numFmtId="0" fontId="4" fillId="2" borderId="23" xfId="0" applyFont="1" applyFill="1" applyBorder="1" applyAlignment="1" applyProtection="1">
      <alignment horizontal="center" vertical="center"/>
    </xf>
    <xf numFmtId="0" fontId="11" fillId="2" borderId="9" xfId="0" applyFont="1" applyFill="1" applyBorder="1" applyAlignment="1" applyProtection="1">
      <alignment vertical="center"/>
    </xf>
    <xf numFmtId="0" fontId="4" fillId="2" borderId="23" xfId="0" applyFont="1" applyFill="1" applyBorder="1" applyAlignment="1" applyProtection="1">
      <alignment horizontal="center" vertical="center" wrapText="1"/>
    </xf>
    <xf numFmtId="0" fontId="4" fillId="2" borderId="15" xfId="0" applyFont="1" applyFill="1" applyBorder="1" applyAlignment="1" applyProtection="1">
      <alignment horizontal="center" vertical="center"/>
    </xf>
    <xf numFmtId="0" fontId="4" fillId="2" borderId="34" xfId="0" applyFont="1" applyFill="1" applyBorder="1" applyAlignment="1" applyProtection="1">
      <alignment vertical="center"/>
    </xf>
    <xf numFmtId="0" fontId="11" fillId="2" borderId="33" xfId="0" applyFont="1" applyFill="1" applyBorder="1" applyAlignment="1" applyProtection="1">
      <alignment vertical="center"/>
    </xf>
    <xf numFmtId="0" fontId="4" fillId="2" borderId="27" xfId="0" applyFont="1" applyFill="1" applyBorder="1" applyAlignment="1" applyProtection="1">
      <alignment vertical="center"/>
    </xf>
    <xf numFmtId="0" fontId="4" fillId="2" borderId="28" xfId="0" applyFont="1" applyFill="1" applyBorder="1" applyAlignment="1" applyProtection="1">
      <alignment vertical="center"/>
    </xf>
    <xf numFmtId="0" fontId="11" fillId="2" borderId="29" xfId="0" applyFont="1" applyFill="1" applyBorder="1" applyAlignment="1" applyProtection="1">
      <alignment vertical="center"/>
    </xf>
    <xf numFmtId="0" fontId="4" fillId="2" borderId="5" xfId="0" applyFont="1" applyFill="1" applyBorder="1" applyAlignment="1" applyProtection="1">
      <alignment vertical="center"/>
    </xf>
    <xf numFmtId="0" fontId="4" fillId="2" borderId="17" xfId="0" applyFont="1" applyFill="1" applyBorder="1" applyAlignment="1" applyProtection="1">
      <alignment vertical="center"/>
    </xf>
    <xf numFmtId="0" fontId="4" fillId="2" borderId="10" xfId="0" applyFont="1" applyFill="1" applyBorder="1" applyAlignment="1" applyProtection="1">
      <alignment vertical="center"/>
    </xf>
    <xf numFmtId="0" fontId="4" fillId="2" borderId="35" xfId="0" applyFont="1" applyFill="1" applyBorder="1" applyAlignment="1" applyProtection="1">
      <alignment horizontal="center" vertical="center"/>
    </xf>
    <xf numFmtId="0" fontId="4" fillId="2" borderId="9" xfId="0" applyFont="1" applyFill="1" applyBorder="1" applyAlignment="1" applyProtection="1">
      <alignment horizontal="center" vertical="center"/>
    </xf>
    <xf numFmtId="0" fontId="4" fillId="2" borderId="31" xfId="0" applyFont="1" applyFill="1" applyBorder="1" applyProtection="1">
      <alignment vertical="center"/>
    </xf>
    <xf numFmtId="0" fontId="4" fillId="2" borderId="32" xfId="0" applyFont="1" applyFill="1" applyBorder="1" applyAlignment="1" applyProtection="1">
      <alignment horizontal="center" vertical="center"/>
    </xf>
    <xf numFmtId="0" fontId="4" fillId="3" borderId="33" xfId="0" applyFont="1" applyFill="1" applyBorder="1" applyAlignment="1" applyProtection="1">
      <alignment horizontal="center" vertical="center"/>
      <protection locked="0"/>
    </xf>
    <xf numFmtId="0" fontId="4" fillId="3" borderId="36" xfId="0" applyFont="1" applyFill="1" applyBorder="1" applyAlignment="1" applyProtection="1">
      <alignment horizontal="center" vertical="center"/>
      <protection locked="0"/>
    </xf>
    <xf numFmtId="2" fontId="4" fillId="3" borderId="37" xfId="0" applyNumberFormat="1" applyFont="1" applyFill="1" applyBorder="1" applyAlignment="1" applyProtection="1">
      <alignment horizontal="center" vertical="center"/>
      <protection locked="0"/>
    </xf>
    <xf numFmtId="2" fontId="4" fillId="3" borderId="38" xfId="0" applyNumberFormat="1" applyFont="1" applyFill="1" applyBorder="1" applyAlignment="1" applyProtection="1">
      <alignment horizontal="center" vertical="center"/>
      <protection locked="0"/>
    </xf>
    <xf numFmtId="0" fontId="16" fillId="2" borderId="0" xfId="0" applyFont="1" applyFill="1" applyBorder="1" applyProtection="1">
      <alignment vertical="center"/>
    </xf>
    <xf numFmtId="0" fontId="0" fillId="2" borderId="0" xfId="0" applyFill="1" applyProtection="1">
      <alignment vertical="center"/>
    </xf>
    <xf numFmtId="0" fontId="11" fillId="2" borderId="2" xfId="0" applyFont="1" applyFill="1" applyBorder="1" applyAlignment="1" applyProtection="1">
      <alignment horizontal="center" vertical="center" wrapText="1"/>
    </xf>
    <xf numFmtId="0" fontId="10" fillId="2" borderId="2" xfId="0" applyFont="1" applyFill="1" applyBorder="1" applyAlignment="1" applyProtection="1">
      <alignment vertical="center"/>
    </xf>
    <xf numFmtId="0" fontId="10" fillId="2" borderId="2" xfId="0" applyFont="1" applyFill="1" applyBorder="1" applyAlignment="1" applyProtection="1">
      <alignment horizontal="left" vertical="center"/>
    </xf>
    <xf numFmtId="0" fontId="4" fillId="2" borderId="1" xfId="0" applyFont="1" applyFill="1" applyBorder="1" applyProtection="1">
      <alignment vertical="center"/>
    </xf>
    <xf numFmtId="0" fontId="10" fillId="2" borderId="3" xfId="0" applyFont="1" applyFill="1" applyBorder="1" applyAlignment="1" applyProtection="1">
      <alignment vertical="center"/>
    </xf>
    <xf numFmtId="0" fontId="10" fillId="2" borderId="0" xfId="0" applyFont="1" applyFill="1" applyBorder="1" applyAlignment="1" applyProtection="1">
      <alignment vertical="center"/>
    </xf>
    <xf numFmtId="0" fontId="11" fillId="2" borderId="0" xfId="0" applyFont="1" applyFill="1" applyBorder="1" applyAlignment="1" applyProtection="1">
      <alignment horizontal="center" vertical="center" wrapText="1"/>
    </xf>
    <xf numFmtId="2" fontId="0" fillId="2" borderId="0" xfId="0" applyNumberFormat="1" applyFill="1" applyBorder="1" applyAlignment="1" applyProtection="1">
      <alignment vertical="center"/>
    </xf>
    <xf numFmtId="2" fontId="0" fillId="2" borderId="6" xfId="0" applyNumberFormat="1" applyFill="1" applyBorder="1" applyAlignment="1" applyProtection="1">
      <alignment vertical="center"/>
    </xf>
    <xf numFmtId="0" fontId="11" fillId="2" borderId="8" xfId="0" applyFont="1" applyFill="1" applyBorder="1" applyAlignment="1" applyProtection="1">
      <alignment horizontal="center" vertical="center" wrapText="1"/>
    </xf>
    <xf numFmtId="0" fontId="10" fillId="2" borderId="8" xfId="0" applyFont="1" applyFill="1" applyBorder="1" applyAlignment="1" applyProtection="1">
      <alignment vertical="center" wrapText="1"/>
    </xf>
    <xf numFmtId="0" fontId="4" fillId="2" borderId="7" xfId="0" applyFont="1" applyFill="1" applyBorder="1" applyProtection="1">
      <alignment vertical="center"/>
    </xf>
    <xf numFmtId="0" fontId="10" fillId="2" borderId="40" xfId="0" applyFont="1" applyFill="1" applyBorder="1" applyAlignment="1" applyProtection="1">
      <alignment vertical="center" wrapText="1"/>
    </xf>
    <xf numFmtId="0" fontId="4" fillId="2" borderId="59" xfId="0" applyFont="1" applyFill="1" applyBorder="1" applyProtection="1">
      <alignment vertical="center"/>
    </xf>
    <xf numFmtId="0" fontId="0" fillId="2" borderId="2" xfId="0" applyFill="1" applyBorder="1" applyProtection="1">
      <alignment vertical="center"/>
    </xf>
    <xf numFmtId="0" fontId="0" fillId="2" borderId="3" xfId="0" applyFill="1" applyBorder="1" applyProtection="1">
      <alignment vertical="center"/>
    </xf>
    <xf numFmtId="0" fontId="10" fillId="2" borderId="12" xfId="0" applyFont="1" applyFill="1" applyBorder="1" applyAlignment="1" applyProtection="1">
      <alignment vertical="center"/>
    </xf>
    <xf numFmtId="0" fontId="12" fillId="2" borderId="0" xfId="0" applyFont="1" applyFill="1" applyBorder="1" applyAlignment="1" applyProtection="1">
      <alignment vertical="center"/>
    </xf>
    <xf numFmtId="0" fontId="10" fillId="2" borderId="0" xfId="0" applyFont="1" applyFill="1" applyBorder="1" applyAlignment="1" applyProtection="1">
      <alignment horizontal="center" vertical="center"/>
    </xf>
    <xf numFmtId="0" fontId="4" fillId="2" borderId="24" xfId="0" applyFont="1" applyFill="1" applyBorder="1" applyProtection="1">
      <alignment vertical="center"/>
    </xf>
    <xf numFmtId="0" fontId="0" fillId="2" borderId="4" xfId="0" applyFill="1" applyBorder="1" applyProtection="1">
      <alignment vertical="center"/>
    </xf>
    <xf numFmtId="0" fontId="10" fillId="2" borderId="12" xfId="0" applyFont="1" applyFill="1" applyBorder="1" applyAlignment="1" applyProtection="1">
      <alignment vertical="center" wrapText="1"/>
    </xf>
    <xf numFmtId="0" fontId="10" fillId="2" borderId="0" xfId="0" applyFont="1" applyFill="1" applyBorder="1" applyAlignment="1" applyProtection="1">
      <alignment wrapText="1"/>
    </xf>
    <xf numFmtId="0" fontId="10" fillId="2" borderId="0" xfId="0" applyFont="1" applyFill="1" applyBorder="1" applyProtection="1">
      <alignment vertical="center"/>
    </xf>
    <xf numFmtId="0" fontId="10" fillId="2" borderId="12" xfId="0" applyFont="1" applyFill="1" applyBorder="1" applyAlignment="1" applyProtection="1">
      <alignment horizontal="center" vertical="center"/>
    </xf>
    <xf numFmtId="0" fontId="4" fillId="2" borderId="24" xfId="0" applyFont="1" applyFill="1" applyBorder="1" applyAlignment="1" applyProtection="1">
      <alignment vertical="center"/>
    </xf>
    <xf numFmtId="0" fontId="4" fillId="2" borderId="12" xfId="0" applyFont="1" applyFill="1" applyBorder="1" applyAlignment="1" applyProtection="1">
      <alignment horizontal="center" vertical="center"/>
    </xf>
    <xf numFmtId="0" fontId="10" fillId="2" borderId="42" xfId="0" applyFont="1" applyFill="1" applyBorder="1" applyAlignment="1" applyProtection="1">
      <alignment vertical="center" wrapText="1"/>
    </xf>
    <xf numFmtId="0" fontId="4" fillId="2" borderId="16" xfId="0" applyFont="1" applyFill="1" applyBorder="1" applyProtection="1">
      <alignment vertical="center"/>
    </xf>
    <xf numFmtId="0" fontId="4" fillId="2" borderId="21" xfId="0" applyFont="1" applyFill="1" applyBorder="1" applyProtection="1">
      <alignment vertical="center"/>
    </xf>
    <xf numFmtId="0" fontId="4" fillId="2" borderId="8" xfId="0" applyFont="1" applyFill="1" applyBorder="1" applyAlignment="1" applyProtection="1">
      <alignment horizontal="center" vertical="center"/>
    </xf>
    <xf numFmtId="0" fontId="10" fillId="2" borderId="46" xfId="0" applyFont="1" applyFill="1" applyBorder="1" applyAlignment="1" applyProtection="1">
      <alignment vertical="center" wrapText="1"/>
    </xf>
    <xf numFmtId="0" fontId="4" fillId="2" borderId="46" xfId="0" applyFont="1" applyFill="1" applyBorder="1" applyProtection="1">
      <alignment vertical="center"/>
    </xf>
    <xf numFmtId="0" fontId="0" fillId="2" borderId="8" xfId="0" applyFill="1" applyBorder="1" applyProtection="1">
      <alignment vertical="center"/>
    </xf>
    <xf numFmtId="0" fontId="0" fillId="2" borderId="5" xfId="0" applyFill="1" applyBorder="1" applyProtection="1">
      <alignment vertical="center"/>
    </xf>
    <xf numFmtId="0" fontId="11" fillId="2" borderId="2" xfId="0" applyFont="1" applyFill="1" applyBorder="1" applyAlignment="1" applyProtection="1">
      <alignment horizontal="center" vertical="center" textRotation="255" wrapText="1"/>
    </xf>
    <xf numFmtId="0" fontId="10" fillId="2" borderId="2" xfId="0" applyFont="1" applyFill="1" applyBorder="1" applyAlignment="1" applyProtection="1">
      <alignment horizontal="center" vertical="center" wrapText="1"/>
    </xf>
    <xf numFmtId="0" fontId="10" fillId="2" borderId="0" xfId="0" applyFont="1" applyFill="1" applyBorder="1" applyAlignment="1" applyProtection="1">
      <alignment vertical="center" wrapText="1"/>
    </xf>
    <xf numFmtId="177" fontId="8" fillId="2" borderId="0" xfId="0" applyNumberFormat="1" applyFont="1" applyFill="1" applyBorder="1" applyAlignment="1" applyProtection="1">
      <alignment vertical="center" shrinkToFit="1"/>
    </xf>
    <xf numFmtId="177" fontId="8" fillId="2" borderId="24" xfId="0" applyNumberFormat="1" applyFont="1" applyFill="1" applyBorder="1" applyAlignment="1" applyProtection="1">
      <alignment vertical="center" shrinkToFit="1"/>
    </xf>
    <xf numFmtId="0" fontId="4" fillId="2" borderId="24" xfId="0" applyFont="1" applyFill="1" applyBorder="1" applyAlignment="1" applyProtection="1">
      <alignment horizontal="center" vertical="center"/>
    </xf>
    <xf numFmtId="0" fontId="10" fillId="2" borderId="0" xfId="0" applyFont="1" applyFill="1" applyBorder="1" applyAlignment="1" applyProtection="1">
      <alignment horizontal="center" vertical="center" wrapText="1"/>
    </xf>
    <xf numFmtId="0" fontId="21" fillId="2" borderId="16" xfId="0" applyFont="1" applyFill="1" applyBorder="1" applyAlignment="1" applyProtection="1">
      <alignment vertical="center" wrapText="1"/>
    </xf>
    <xf numFmtId="0" fontId="21" fillId="2" borderId="21" xfId="0" applyFont="1" applyFill="1" applyBorder="1" applyAlignment="1" applyProtection="1">
      <alignment vertical="center" wrapText="1"/>
    </xf>
    <xf numFmtId="0" fontId="21" fillId="2" borderId="0" xfId="0" applyFont="1" applyFill="1" applyBorder="1" applyAlignment="1" applyProtection="1">
      <alignment horizontal="center" vertical="center" wrapText="1"/>
    </xf>
    <xf numFmtId="0" fontId="21" fillId="2" borderId="24" xfId="0" applyFont="1" applyFill="1" applyBorder="1" applyAlignment="1" applyProtection="1">
      <alignment horizontal="center" vertical="center" wrapText="1"/>
    </xf>
    <xf numFmtId="0" fontId="18" fillId="2" borderId="0" xfId="0" applyFont="1" applyFill="1" applyBorder="1" applyAlignment="1" applyProtection="1">
      <alignment horizontal="center" vertical="center" wrapText="1"/>
    </xf>
    <xf numFmtId="0" fontId="20" fillId="2" borderId="0" xfId="0" applyFont="1" applyFill="1" applyBorder="1" applyAlignment="1" applyProtection="1">
      <alignment vertical="center" wrapText="1"/>
    </xf>
    <xf numFmtId="0" fontId="18" fillId="2" borderId="24" xfId="0" applyFont="1" applyFill="1" applyBorder="1" applyAlignment="1" applyProtection="1">
      <alignment horizontal="center" vertical="center" wrapText="1"/>
    </xf>
    <xf numFmtId="0" fontId="20" fillId="2" borderId="0" xfId="0" applyFont="1" applyFill="1" applyBorder="1" applyAlignment="1" applyProtection="1">
      <alignment horizontal="center" vertical="center" wrapText="1"/>
    </xf>
    <xf numFmtId="0" fontId="11" fillId="2" borderId="8" xfId="0" applyFont="1" applyFill="1" applyBorder="1" applyAlignment="1" applyProtection="1">
      <alignment horizontal="center" vertical="center" textRotation="255" wrapText="1"/>
    </xf>
    <xf numFmtId="0" fontId="10" fillId="2" borderId="8" xfId="0" applyFont="1" applyFill="1" applyBorder="1" applyAlignment="1" applyProtection="1">
      <alignment horizontal="center" vertical="center" wrapText="1"/>
    </xf>
    <xf numFmtId="0" fontId="4" fillId="2" borderId="51" xfId="0" applyFont="1" applyFill="1" applyBorder="1" applyProtection="1">
      <alignment vertical="center"/>
    </xf>
    <xf numFmtId="0" fontId="9" fillId="2" borderId="0" xfId="0" applyFont="1" applyFill="1" applyBorder="1" applyProtection="1">
      <alignment vertical="center"/>
    </xf>
    <xf numFmtId="0" fontId="4" fillId="2" borderId="78" xfId="0" applyFont="1" applyFill="1" applyBorder="1" applyAlignment="1" applyProtection="1">
      <alignment horizontal="center" vertical="center"/>
    </xf>
    <xf numFmtId="0" fontId="4" fillId="2" borderId="17" xfId="0" applyFont="1" applyFill="1" applyBorder="1" applyAlignment="1" applyProtection="1">
      <alignment horizontal="center" vertical="center"/>
    </xf>
    <xf numFmtId="0" fontId="4" fillId="2" borderId="20" xfId="0" applyFont="1" applyFill="1" applyBorder="1" applyAlignment="1" applyProtection="1">
      <alignment horizontal="center" vertical="center"/>
    </xf>
    <xf numFmtId="0" fontId="4" fillId="2" borderId="13" xfId="0" applyFont="1" applyFill="1" applyBorder="1" applyAlignment="1" applyProtection="1">
      <alignment horizontal="center" vertical="center"/>
    </xf>
    <xf numFmtId="177" fontId="4" fillId="2" borderId="13" xfId="0" applyNumberFormat="1" applyFont="1" applyFill="1" applyBorder="1" applyProtection="1">
      <alignment vertical="center"/>
    </xf>
    <xf numFmtId="177" fontId="4" fillId="2" borderId="13" xfId="0" applyNumberFormat="1" applyFont="1" applyFill="1" applyBorder="1" applyAlignment="1" applyProtection="1">
      <alignment horizontal="right" vertical="center"/>
    </xf>
    <xf numFmtId="0" fontId="4" fillId="2" borderId="13" xfId="0" applyFont="1" applyFill="1" applyBorder="1" applyAlignment="1" applyProtection="1">
      <alignment horizontal="right" vertical="center"/>
    </xf>
    <xf numFmtId="0" fontId="4" fillId="2" borderId="14" xfId="0" applyFont="1" applyFill="1" applyBorder="1" applyProtection="1">
      <alignment vertical="center"/>
    </xf>
    <xf numFmtId="0" fontId="4" fillId="2" borderId="6" xfId="0" applyFont="1" applyFill="1" applyBorder="1" applyProtection="1">
      <alignment vertical="center"/>
    </xf>
    <xf numFmtId="177" fontId="4" fillId="2" borderId="0" xfId="0" applyNumberFormat="1" applyFont="1" applyFill="1" applyBorder="1" applyAlignment="1" applyProtection="1">
      <alignment vertical="center" wrapText="1"/>
    </xf>
    <xf numFmtId="0" fontId="10" fillId="2" borderId="11" xfId="0" applyFont="1" applyFill="1" applyBorder="1" applyAlignment="1" applyProtection="1">
      <alignment horizontal="center" vertical="center"/>
    </xf>
    <xf numFmtId="177" fontId="4" fillId="2" borderId="8" xfId="0" applyNumberFormat="1" applyFont="1" applyFill="1" applyBorder="1" applyProtection="1">
      <alignment vertical="center"/>
    </xf>
    <xf numFmtId="177" fontId="4" fillId="2" borderId="0" xfId="0" applyNumberFormat="1" applyFont="1" applyFill="1" applyBorder="1" applyProtection="1">
      <alignment vertical="center"/>
    </xf>
    <xf numFmtId="0" fontId="4" fillId="2" borderId="11" xfId="0" applyFont="1" applyFill="1" applyBorder="1" applyAlignment="1" applyProtection="1">
      <alignment horizontal="center" vertical="center"/>
    </xf>
    <xf numFmtId="0" fontId="4" fillId="2" borderId="77" xfId="0" applyFont="1" applyFill="1" applyBorder="1" applyAlignment="1" applyProtection="1">
      <alignment horizontal="center" vertical="center"/>
    </xf>
    <xf numFmtId="177" fontId="4" fillId="2" borderId="8" xfId="0" applyNumberFormat="1" applyFont="1" applyFill="1" applyBorder="1" applyAlignment="1" applyProtection="1">
      <alignment horizontal="center" vertical="center"/>
    </xf>
    <xf numFmtId="0" fontId="4" fillId="2" borderId="21" xfId="0" applyFont="1" applyFill="1" applyBorder="1" applyAlignment="1" applyProtection="1">
      <alignment horizontal="center" vertical="center"/>
    </xf>
    <xf numFmtId="0" fontId="4" fillId="2" borderId="21" xfId="0" applyFont="1" applyFill="1" applyBorder="1" applyAlignment="1" applyProtection="1">
      <alignment horizontal="left" vertical="center"/>
    </xf>
    <xf numFmtId="0" fontId="4" fillId="2" borderId="10" xfId="0" applyFont="1" applyFill="1" applyBorder="1" applyAlignment="1" applyProtection="1">
      <alignment horizontal="left" vertical="center"/>
    </xf>
    <xf numFmtId="0" fontId="4" fillId="2" borderId="10" xfId="0" applyFont="1" applyFill="1" applyBorder="1" applyAlignment="1" applyProtection="1">
      <alignment horizontal="center" vertical="center"/>
    </xf>
    <xf numFmtId="0" fontId="4" fillId="2" borderId="11" xfId="0" applyFont="1" applyFill="1" applyBorder="1" applyAlignment="1" applyProtection="1">
      <alignment vertical="center"/>
    </xf>
    <xf numFmtId="177" fontId="4" fillId="2" borderId="2" xfId="0" applyNumberFormat="1" applyFont="1" applyFill="1" applyBorder="1" applyAlignment="1" applyProtection="1">
      <alignment horizontal="center" vertical="center"/>
    </xf>
    <xf numFmtId="0" fontId="4" fillId="2" borderId="7" xfId="0" applyFont="1" applyFill="1" applyBorder="1" applyAlignment="1" applyProtection="1">
      <alignment vertical="center"/>
    </xf>
    <xf numFmtId="0" fontId="4" fillId="2" borderId="0" xfId="0" applyFont="1" applyFill="1" applyAlignment="1" applyProtection="1">
      <alignment horizontal="left" vertical="center"/>
    </xf>
    <xf numFmtId="0" fontId="4" fillId="3" borderId="26" xfId="0" applyFont="1" applyFill="1" applyBorder="1" applyAlignment="1" applyProtection="1">
      <alignment horizontal="center" vertical="center"/>
      <protection locked="0"/>
    </xf>
    <xf numFmtId="0" fontId="4" fillId="0" borderId="0" xfId="0" applyFo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0" fillId="2" borderId="6" xfId="0" applyFill="1" applyBorder="1" applyProtection="1">
      <alignment vertical="center"/>
    </xf>
    <xf numFmtId="0" fontId="4" fillId="0" borderId="0" xfId="0" applyFont="1" applyBorder="1" applyAlignment="1" applyProtection="1">
      <alignment horizontal="center" vertical="center"/>
    </xf>
    <xf numFmtId="0" fontId="4" fillId="2" borderId="6" xfId="0" applyFont="1" applyFill="1" applyBorder="1" applyAlignment="1" applyProtection="1">
      <alignment vertical="center" wrapText="1"/>
    </xf>
    <xf numFmtId="0" fontId="4" fillId="2" borderId="6" xfId="0" applyFont="1" applyFill="1" applyBorder="1" applyAlignment="1" applyProtection="1">
      <alignment horizontal="left" vertical="center" wrapText="1"/>
    </xf>
    <xf numFmtId="0" fontId="4" fillId="2" borderId="0" xfId="0" applyFont="1" applyFill="1" applyBorder="1" applyAlignment="1" applyProtection="1">
      <alignment horizontal="center" vertical="center" wrapText="1"/>
    </xf>
    <xf numFmtId="0" fontId="4" fillId="2" borderId="0" xfId="0" applyFont="1" applyFill="1" applyBorder="1" applyAlignment="1" applyProtection="1">
      <alignment vertical="top"/>
    </xf>
    <xf numFmtId="0" fontId="4" fillId="0" borderId="0" xfId="0" applyFont="1" applyBorder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0" fillId="2" borderId="6" xfId="0" applyFill="1" applyBorder="1" applyAlignment="1" applyProtection="1">
      <alignment vertical="center"/>
    </xf>
    <xf numFmtId="0" fontId="4" fillId="2" borderId="0" xfId="0" applyFont="1" applyFill="1" applyBorder="1" applyAlignment="1" applyProtection="1">
      <alignment horizontal="left" vertical="center" wrapText="1"/>
    </xf>
    <xf numFmtId="0" fontId="4" fillId="3" borderId="0" xfId="0" applyFont="1" applyFill="1" applyBorder="1" applyAlignment="1" applyProtection="1">
      <alignment horizontal="center" vertical="center"/>
      <protection locked="0"/>
    </xf>
    <xf numFmtId="0" fontId="4" fillId="3" borderId="0" xfId="0" applyFont="1" applyFill="1" applyBorder="1" applyProtection="1">
      <alignment vertical="center"/>
      <protection locked="0"/>
    </xf>
    <xf numFmtId="0" fontId="4" fillId="3" borderId="16" xfId="0" applyFont="1" applyFill="1" applyBorder="1" applyAlignment="1" applyProtection="1">
      <alignment vertical="center"/>
      <protection locked="0"/>
    </xf>
    <xf numFmtId="0" fontId="4" fillId="3" borderId="18" xfId="0" applyFont="1" applyFill="1" applyBorder="1" applyAlignment="1" applyProtection="1">
      <alignment vertical="center"/>
      <protection locked="0"/>
    </xf>
    <xf numFmtId="177" fontId="4" fillId="2" borderId="19" xfId="0" applyNumberFormat="1" applyFont="1" applyFill="1" applyBorder="1" applyAlignment="1" applyProtection="1">
      <alignment vertical="center"/>
    </xf>
    <xf numFmtId="0" fontId="4" fillId="2" borderId="0" xfId="0" applyFont="1" applyFill="1" applyAlignment="1" applyProtection="1">
      <alignment horizontal="left" vertical="center"/>
    </xf>
    <xf numFmtId="0" fontId="4" fillId="2" borderId="0" xfId="0" applyFont="1" applyFill="1" applyBorder="1" applyAlignment="1" applyProtection="1">
      <alignment horizontal="left" vertical="center"/>
    </xf>
    <xf numFmtId="0" fontId="4" fillId="4" borderId="0" xfId="0" applyFont="1" applyFill="1" applyBorder="1" applyAlignment="1" applyProtection="1">
      <alignment horizontal="left" vertical="center" shrinkToFit="1"/>
    </xf>
    <xf numFmtId="0" fontId="17" fillId="2" borderId="0" xfId="0" applyFont="1" applyFill="1" applyBorder="1" applyAlignment="1" applyProtection="1">
      <alignment horizontal="right" vertical="center"/>
    </xf>
    <xf numFmtId="0" fontId="8" fillId="2" borderId="0" xfId="0" applyFont="1" applyFill="1" applyBorder="1" applyAlignment="1" applyProtection="1">
      <alignment vertical="center"/>
    </xf>
    <xf numFmtId="0" fontId="14" fillId="2" borderId="0" xfId="0" applyFont="1" applyFill="1" applyBorder="1" applyAlignment="1" applyProtection="1">
      <alignment vertical="center"/>
    </xf>
    <xf numFmtId="0" fontId="4" fillId="2" borderId="88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left" vertical="center"/>
    </xf>
    <xf numFmtId="0" fontId="4" fillId="2" borderId="2" xfId="0" applyFont="1" applyFill="1" applyBorder="1" applyAlignment="1" applyProtection="1">
      <alignment horizontal="center" vertical="center"/>
    </xf>
    <xf numFmtId="0" fontId="4" fillId="3" borderId="0" xfId="0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Border="1" applyAlignment="1" applyProtection="1">
      <alignment horizontal="center" vertical="center"/>
    </xf>
    <xf numFmtId="0" fontId="7" fillId="2" borderId="12" xfId="0" applyFont="1" applyFill="1" applyBorder="1" applyAlignment="1" applyProtection="1">
      <alignment horizontal="center" vertical="center"/>
    </xf>
    <xf numFmtId="0" fontId="7" fillId="2" borderId="0" xfId="0" applyFont="1" applyFill="1" applyBorder="1" applyAlignment="1" applyProtection="1">
      <alignment horizontal="center" vertical="center"/>
    </xf>
    <xf numFmtId="0" fontId="7" fillId="2" borderId="4" xfId="0" applyFont="1" applyFill="1" applyBorder="1" applyAlignment="1" applyProtection="1">
      <alignment horizontal="center" vertical="center"/>
    </xf>
    <xf numFmtId="0" fontId="4" fillId="3" borderId="0" xfId="0" applyFont="1" applyFill="1" applyBorder="1" applyAlignment="1" applyProtection="1">
      <alignment horizontal="left" vertical="center"/>
      <protection locked="0"/>
    </xf>
    <xf numFmtId="0" fontId="4" fillId="2" borderId="0" xfId="0" applyFont="1" applyFill="1" applyBorder="1" applyAlignment="1" applyProtection="1">
      <alignment horizontal="left" vertical="center" shrinkToFit="1"/>
    </xf>
    <xf numFmtId="2" fontId="4" fillId="3" borderId="0" xfId="0" applyNumberFormat="1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Border="1" applyAlignment="1" applyProtection="1">
      <alignment horizontal="center" vertical="center" shrinkToFit="1"/>
    </xf>
    <xf numFmtId="0" fontId="4" fillId="2" borderId="0" xfId="0" applyFont="1" applyFill="1" applyBorder="1" applyAlignment="1" applyProtection="1">
      <alignment horizontal="left" vertical="center" wrapText="1"/>
    </xf>
    <xf numFmtId="0" fontId="13" fillId="2" borderId="0" xfId="0" applyFont="1" applyFill="1" applyAlignment="1" applyProtection="1">
      <alignment horizontal="center" vertical="center"/>
    </xf>
    <xf numFmtId="0" fontId="4" fillId="2" borderId="0" xfId="0" applyFont="1" applyFill="1" applyAlignment="1" applyProtection="1">
      <alignment horizontal="left" vertical="center"/>
    </xf>
    <xf numFmtId="0" fontId="4" fillId="2" borderId="12" xfId="0" applyFont="1" applyFill="1" applyBorder="1" applyAlignment="1" applyProtection="1">
      <alignment horizontal="left" vertical="center"/>
    </xf>
    <xf numFmtId="0" fontId="8" fillId="3" borderId="13" xfId="0" applyFont="1" applyFill="1" applyBorder="1" applyAlignment="1" applyProtection="1">
      <alignment horizontal="left" vertical="center" shrinkToFit="1"/>
      <protection locked="0"/>
    </xf>
    <xf numFmtId="0" fontId="8" fillId="3" borderId="47" xfId="0" applyFont="1" applyFill="1" applyBorder="1" applyAlignment="1" applyProtection="1">
      <alignment horizontal="left" vertical="center" shrinkToFit="1"/>
      <protection locked="0"/>
    </xf>
    <xf numFmtId="0" fontId="4" fillId="3" borderId="49" xfId="0" applyFont="1" applyFill="1" applyBorder="1" applyAlignment="1" applyProtection="1">
      <alignment horizontal="center" vertical="center"/>
      <protection locked="0"/>
    </xf>
    <xf numFmtId="0" fontId="4" fillId="3" borderId="50" xfId="0" applyFont="1" applyFill="1" applyBorder="1" applyAlignment="1" applyProtection="1">
      <alignment horizontal="center" vertical="center"/>
      <protection locked="0"/>
    </xf>
    <xf numFmtId="0" fontId="4" fillId="3" borderId="87" xfId="0" applyFont="1" applyFill="1" applyBorder="1" applyAlignment="1" applyProtection="1">
      <alignment horizontal="center" vertical="center"/>
      <protection locked="0"/>
    </xf>
    <xf numFmtId="0" fontId="4" fillId="3" borderId="41" xfId="0" applyFont="1" applyFill="1" applyBorder="1" applyAlignment="1" applyProtection="1">
      <alignment horizontal="center" vertical="center" shrinkToFit="1"/>
      <protection locked="0"/>
    </xf>
    <xf numFmtId="0" fontId="4" fillId="3" borderId="13" xfId="0" applyFont="1" applyFill="1" applyBorder="1" applyAlignment="1" applyProtection="1">
      <alignment horizontal="center" vertical="center" shrinkToFit="1"/>
      <protection locked="0"/>
    </xf>
    <xf numFmtId="0" fontId="4" fillId="3" borderId="14" xfId="0" applyFont="1" applyFill="1" applyBorder="1" applyAlignment="1" applyProtection="1">
      <alignment horizontal="center" vertical="center" shrinkToFit="1"/>
      <protection locked="0"/>
    </xf>
    <xf numFmtId="0" fontId="4" fillId="3" borderId="12" xfId="0" applyFont="1" applyFill="1" applyBorder="1" applyAlignment="1" applyProtection="1">
      <alignment horizontal="center" vertical="center" shrinkToFit="1"/>
      <protection locked="0"/>
    </xf>
    <xf numFmtId="0" fontId="4" fillId="3" borderId="0" xfId="0" applyFont="1" applyFill="1" applyBorder="1" applyAlignment="1" applyProtection="1">
      <alignment horizontal="center" vertical="center" shrinkToFit="1"/>
      <protection locked="0"/>
    </xf>
    <xf numFmtId="0" fontId="4" fillId="3" borderId="4" xfId="0" applyFont="1" applyFill="1" applyBorder="1" applyAlignment="1" applyProtection="1">
      <alignment horizontal="center" vertical="center" shrinkToFit="1"/>
      <protection locked="0"/>
    </xf>
    <xf numFmtId="0" fontId="4" fillId="3" borderId="46" xfId="0" applyFont="1" applyFill="1" applyBorder="1" applyAlignment="1" applyProtection="1">
      <alignment horizontal="center" vertical="center" shrinkToFit="1"/>
      <protection locked="0"/>
    </xf>
    <xf numFmtId="0" fontId="4" fillId="3" borderId="8" xfId="0" applyFont="1" applyFill="1" applyBorder="1" applyAlignment="1" applyProtection="1">
      <alignment horizontal="center" vertical="center" shrinkToFit="1"/>
      <protection locked="0"/>
    </xf>
    <xf numFmtId="0" fontId="4" fillId="3" borderId="5" xfId="0" applyFont="1" applyFill="1" applyBorder="1" applyAlignment="1" applyProtection="1">
      <alignment horizontal="center" vertical="center" shrinkToFit="1"/>
      <protection locked="0"/>
    </xf>
    <xf numFmtId="0" fontId="4" fillId="3" borderId="52" xfId="0" applyFont="1" applyFill="1" applyBorder="1" applyAlignment="1" applyProtection="1">
      <alignment horizontal="center" vertical="center"/>
      <protection locked="0"/>
    </xf>
    <xf numFmtId="0" fontId="4" fillId="3" borderId="42" xfId="0" applyFont="1" applyFill="1" applyBorder="1" applyAlignment="1" applyProtection="1">
      <alignment horizontal="center" vertical="center" shrinkToFit="1"/>
      <protection locked="0"/>
    </xf>
    <xf numFmtId="0" fontId="4" fillId="3" borderId="16" xfId="0" applyFont="1" applyFill="1" applyBorder="1" applyAlignment="1" applyProtection="1">
      <alignment horizontal="center" vertical="center" shrinkToFit="1"/>
      <protection locked="0"/>
    </xf>
    <xf numFmtId="0" fontId="4" fillId="3" borderId="15" xfId="0" applyFont="1" applyFill="1" applyBorder="1" applyAlignment="1" applyProtection="1">
      <alignment horizontal="center" vertical="center" shrinkToFit="1"/>
      <protection locked="0"/>
    </xf>
    <xf numFmtId="0" fontId="4" fillId="2" borderId="26" xfId="0" applyFont="1" applyFill="1" applyBorder="1" applyAlignment="1" applyProtection="1">
      <alignment horizontal="center" vertical="center"/>
    </xf>
    <xf numFmtId="0" fontId="4" fillId="2" borderId="60" xfId="0" applyFont="1" applyFill="1" applyBorder="1" applyAlignment="1" applyProtection="1">
      <alignment horizontal="center" vertical="center"/>
    </xf>
    <xf numFmtId="0" fontId="4" fillId="2" borderId="9" xfId="0" applyFont="1" applyFill="1" applyBorder="1" applyAlignment="1" applyProtection="1">
      <alignment horizontal="center" vertical="center"/>
    </xf>
    <xf numFmtId="0" fontId="4" fillId="2" borderId="61" xfId="0" applyFont="1" applyFill="1" applyBorder="1" applyAlignment="1" applyProtection="1">
      <alignment horizontal="center" vertical="center"/>
    </xf>
    <xf numFmtId="0" fontId="4" fillId="2" borderId="40" xfId="0" applyFont="1" applyFill="1" applyBorder="1" applyAlignment="1" applyProtection="1">
      <alignment horizontal="center" vertical="center"/>
    </xf>
    <xf numFmtId="0" fontId="4" fillId="2" borderId="59" xfId="0" applyFont="1" applyFill="1" applyBorder="1" applyAlignment="1" applyProtection="1">
      <alignment horizontal="center" vertical="center"/>
    </xf>
    <xf numFmtId="2" fontId="4" fillId="3" borderId="54" xfId="0" applyNumberFormat="1" applyFont="1" applyFill="1" applyBorder="1" applyAlignment="1" applyProtection="1">
      <alignment horizontal="center" vertical="center"/>
      <protection locked="0"/>
    </xf>
    <xf numFmtId="2" fontId="4" fillId="3" borderId="55" xfId="0" applyNumberFormat="1" applyFont="1" applyFill="1" applyBorder="1" applyAlignment="1" applyProtection="1">
      <alignment horizontal="center" vertical="center"/>
      <protection locked="0"/>
    </xf>
    <xf numFmtId="0" fontId="4" fillId="2" borderId="57" xfId="0" applyFont="1" applyFill="1" applyBorder="1" applyAlignment="1" applyProtection="1">
      <alignment horizontal="center" vertical="center"/>
    </xf>
    <xf numFmtId="0" fontId="4" fillId="2" borderId="36" xfId="0" applyFont="1" applyFill="1" applyBorder="1" applyAlignment="1" applyProtection="1">
      <alignment horizontal="center" vertical="center"/>
    </xf>
    <xf numFmtId="0" fontId="4" fillId="2" borderId="43" xfId="0" applyFont="1" applyFill="1" applyBorder="1" applyAlignment="1" applyProtection="1">
      <alignment horizontal="center" vertical="center"/>
    </xf>
    <xf numFmtId="0" fontId="4" fillId="2" borderId="32" xfId="0" applyFont="1" applyFill="1" applyBorder="1" applyAlignment="1" applyProtection="1">
      <alignment horizontal="center" vertical="center"/>
    </xf>
    <xf numFmtId="0" fontId="4" fillId="2" borderId="73" xfId="0" applyFont="1" applyFill="1" applyBorder="1" applyAlignment="1" applyProtection="1">
      <alignment horizontal="center" vertical="center"/>
    </xf>
    <xf numFmtId="0" fontId="4" fillId="2" borderId="53" xfId="0" applyFont="1" applyFill="1" applyBorder="1" applyAlignment="1" applyProtection="1">
      <alignment horizontal="center" vertical="center" wrapText="1"/>
    </xf>
    <xf numFmtId="0" fontId="4" fillId="2" borderId="18" xfId="0" applyFont="1" applyFill="1" applyBorder="1" applyAlignment="1" applyProtection="1">
      <alignment horizontal="center" vertical="center"/>
    </xf>
    <xf numFmtId="0" fontId="4" fillId="2" borderId="16" xfId="0" applyFont="1" applyFill="1" applyBorder="1" applyAlignment="1" applyProtection="1">
      <alignment horizontal="center" vertical="center"/>
    </xf>
    <xf numFmtId="0" fontId="4" fillId="2" borderId="15" xfId="0" applyFont="1" applyFill="1" applyBorder="1" applyAlignment="1" applyProtection="1">
      <alignment horizontal="center" vertical="center"/>
    </xf>
    <xf numFmtId="0" fontId="10" fillId="2" borderId="18" xfId="0" applyFont="1" applyFill="1" applyBorder="1" applyAlignment="1" applyProtection="1">
      <alignment horizontal="center" vertical="center"/>
    </xf>
    <xf numFmtId="0" fontId="10" fillId="2" borderId="10" xfId="0" applyFont="1" applyFill="1" applyBorder="1" applyAlignment="1" applyProtection="1">
      <alignment horizontal="center" vertical="center"/>
    </xf>
    <xf numFmtId="0" fontId="11" fillId="2" borderId="18" xfId="0" applyFont="1" applyFill="1" applyBorder="1" applyAlignment="1" applyProtection="1">
      <alignment horizontal="center" vertical="center" wrapText="1"/>
    </xf>
    <xf numFmtId="0" fontId="11" fillId="2" borderId="10" xfId="0" applyFont="1" applyFill="1" applyBorder="1" applyAlignment="1" applyProtection="1">
      <alignment horizontal="center" vertical="center" wrapText="1"/>
    </xf>
    <xf numFmtId="0" fontId="4" fillId="2" borderId="18" xfId="0" applyFont="1" applyFill="1" applyBorder="1" applyAlignment="1" applyProtection="1">
      <alignment horizontal="center" vertical="center" wrapText="1"/>
    </xf>
    <xf numFmtId="0" fontId="4" fillId="2" borderId="30" xfId="0" applyFont="1" applyFill="1" applyBorder="1" applyAlignment="1" applyProtection="1">
      <alignment horizontal="center" vertical="center" wrapText="1"/>
    </xf>
    <xf numFmtId="0" fontId="9" fillId="2" borderId="8" xfId="0" applyFont="1" applyFill="1" applyBorder="1" applyAlignment="1" applyProtection="1">
      <alignment horizontal="left" vertical="top"/>
    </xf>
    <xf numFmtId="0" fontId="9" fillId="2" borderId="0" xfId="0" applyFont="1" applyFill="1" applyBorder="1" applyAlignment="1" applyProtection="1">
      <alignment horizontal="left" vertical="top"/>
    </xf>
    <xf numFmtId="0" fontId="4" fillId="2" borderId="63" xfId="0" applyFont="1" applyFill="1" applyBorder="1" applyAlignment="1" applyProtection="1">
      <alignment horizontal="center" vertical="center" shrinkToFit="1"/>
    </xf>
    <xf numFmtId="0" fontId="4" fillId="2" borderId="64" xfId="0" applyFont="1" applyFill="1" applyBorder="1" applyAlignment="1" applyProtection="1">
      <alignment horizontal="center" vertical="center" shrinkToFit="1"/>
    </xf>
    <xf numFmtId="0" fontId="4" fillId="2" borderId="65" xfId="0" applyFont="1" applyFill="1" applyBorder="1" applyAlignment="1" applyProtection="1">
      <alignment horizontal="center" vertical="center" shrinkToFit="1"/>
    </xf>
    <xf numFmtId="0" fontId="4" fillId="2" borderId="66" xfId="0" applyFont="1" applyFill="1" applyBorder="1" applyAlignment="1" applyProtection="1">
      <alignment horizontal="center" vertical="center"/>
    </xf>
    <xf numFmtId="0" fontId="4" fillId="2" borderId="23" xfId="0" applyFont="1" applyFill="1" applyBorder="1" applyAlignment="1" applyProtection="1">
      <alignment horizontal="center" vertical="center"/>
    </xf>
    <xf numFmtId="0" fontId="4" fillId="2" borderId="67" xfId="0" applyFont="1" applyFill="1" applyBorder="1" applyAlignment="1" applyProtection="1">
      <alignment horizontal="center" vertical="center"/>
    </xf>
    <xf numFmtId="0" fontId="4" fillId="2" borderId="49" xfId="0" applyFont="1" applyFill="1" applyBorder="1" applyAlignment="1" applyProtection="1">
      <alignment horizontal="center" vertical="center"/>
    </xf>
    <xf numFmtId="2" fontId="4" fillId="3" borderId="38" xfId="0" applyNumberFormat="1" applyFont="1" applyFill="1" applyBorder="1" applyAlignment="1" applyProtection="1">
      <alignment horizontal="center" vertical="center"/>
      <protection locked="0"/>
    </xf>
    <xf numFmtId="2" fontId="4" fillId="3" borderId="18" xfId="0" applyNumberFormat="1" applyFont="1" applyFill="1" applyBorder="1" applyAlignment="1" applyProtection="1">
      <alignment horizontal="center" vertical="center"/>
      <protection locked="0"/>
    </xf>
    <xf numFmtId="0" fontId="14" fillId="3" borderId="45" xfId="0" applyFont="1" applyFill="1" applyBorder="1" applyAlignment="1" applyProtection="1">
      <alignment horizontal="left" vertical="center"/>
      <protection locked="0"/>
    </xf>
    <xf numFmtId="0" fontId="14" fillId="3" borderId="44" xfId="0" applyFont="1" applyFill="1" applyBorder="1" applyAlignment="1" applyProtection="1">
      <alignment horizontal="left" vertical="center"/>
      <protection locked="0"/>
    </xf>
    <xf numFmtId="0" fontId="14" fillId="3" borderId="18" xfId="0" applyFont="1" applyFill="1" applyBorder="1" applyAlignment="1" applyProtection="1">
      <alignment horizontal="left" vertical="center"/>
      <protection locked="0"/>
    </xf>
    <xf numFmtId="0" fontId="14" fillId="3" borderId="30" xfId="0" applyFont="1" applyFill="1" applyBorder="1" applyAlignment="1" applyProtection="1">
      <alignment horizontal="left" vertical="center"/>
      <protection locked="0"/>
    </xf>
    <xf numFmtId="0" fontId="4" fillId="3" borderId="42" xfId="0" applyFont="1" applyFill="1" applyBorder="1" applyAlignment="1" applyProtection="1">
      <alignment horizontal="center" vertical="center"/>
      <protection locked="0"/>
    </xf>
    <xf numFmtId="0" fontId="4" fillId="3" borderId="16" xfId="0" applyFont="1" applyFill="1" applyBorder="1" applyAlignment="1" applyProtection="1">
      <alignment horizontal="center" vertical="center"/>
      <protection locked="0"/>
    </xf>
    <xf numFmtId="0" fontId="4" fillId="3" borderId="21" xfId="0" applyFont="1" applyFill="1" applyBorder="1" applyAlignment="1" applyProtection="1">
      <alignment horizontal="center" vertical="center"/>
      <protection locked="0"/>
    </xf>
    <xf numFmtId="0" fontId="4" fillId="3" borderId="56" xfId="0" applyFont="1" applyFill="1" applyBorder="1" applyAlignment="1" applyProtection="1">
      <alignment horizontal="center" vertical="center"/>
      <protection locked="0"/>
    </xf>
    <xf numFmtId="0" fontId="4" fillId="3" borderId="57" xfId="0" applyFont="1" applyFill="1" applyBorder="1" applyAlignment="1" applyProtection="1">
      <alignment horizontal="center" vertical="center"/>
      <protection locked="0"/>
    </xf>
    <xf numFmtId="0" fontId="4" fillId="2" borderId="41" xfId="0" applyFont="1" applyFill="1" applyBorder="1" applyAlignment="1" applyProtection="1">
      <alignment horizontal="center" vertical="center"/>
    </xf>
    <xf numFmtId="0" fontId="4" fillId="2" borderId="58" xfId="0" applyFont="1" applyFill="1" applyBorder="1" applyAlignment="1" applyProtection="1">
      <alignment horizontal="center" vertical="center"/>
    </xf>
    <xf numFmtId="2" fontId="4" fillId="3" borderId="56" xfId="0" applyNumberFormat="1" applyFont="1" applyFill="1" applyBorder="1" applyAlignment="1" applyProtection="1">
      <alignment horizontal="center" vertical="center"/>
      <protection locked="0"/>
    </xf>
    <xf numFmtId="2" fontId="4" fillId="3" borderId="57" xfId="0" applyNumberFormat="1" applyFont="1" applyFill="1" applyBorder="1" applyAlignment="1" applyProtection="1">
      <alignment horizontal="center" vertical="center"/>
      <protection locked="0"/>
    </xf>
    <xf numFmtId="0" fontId="4" fillId="2" borderId="68" xfId="0" applyFont="1" applyFill="1" applyBorder="1" applyAlignment="1" applyProtection="1">
      <alignment horizontal="center" vertical="center" shrinkToFit="1"/>
    </xf>
    <xf numFmtId="0" fontId="4" fillId="3" borderId="54" xfId="0" applyFont="1" applyFill="1" applyBorder="1" applyAlignment="1" applyProtection="1">
      <alignment horizontal="center" vertical="center" shrinkToFit="1"/>
      <protection locked="0"/>
    </xf>
    <xf numFmtId="0" fontId="4" fillId="3" borderId="69" xfId="0" applyFont="1" applyFill="1" applyBorder="1" applyAlignment="1" applyProtection="1">
      <alignment horizontal="center" vertical="center" shrinkToFit="1"/>
      <protection locked="0"/>
    </xf>
    <xf numFmtId="0" fontId="4" fillId="2" borderId="31" xfId="0" applyFont="1" applyFill="1" applyBorder="1" applyAlignment="1" applyProtection="1">
      <alignment horizontal="center" vertical="center" wrapText="1"/>
    </xf>
    <xf numFmtId="0" fontId="4" fillId="2" borderId="66" xfId="0" applyFont="1" applyFill="1" applyBorder="1" applyAlignment="1" applyProtection="1">
      <alignment horizontal="center" vertical="center" wrapText="1"/>
    </xf>
    <xf numFmtId="0" fontId="4" fillId="2" borderId="70" xfId="0" applyFont="1" applyFill="1" applyBorder="1" applyAlignment="1" applyProtection="1">
      <alignment horizontal="center" vertical="top" wrapText="1"/>
    </xf>
    <xf numFmtId="0" fontId="4" fillId="2" borderId="71" xfId="0" applyFont="1" applyFill="1" applyBorder="1" applyAlignment="1" applyProtection="1">
      <alignment horizontal="center" vertical="top"/>
    </xf>
    <xf numFmtId="0" fontId="4" fillId="2" borderId="72" xfId="0" applyFont="1" applyFill="1" applyBorder="1" applyAlignment="1" applyProtection="1">
      <alignment horizontal="center" vertical="top"/>
    </xf>
    <xf numFmtId="0" fontId="4" fillId="2" borderId="32" xfId="0" applyFont="1" applyFill="1" applyBorder="1" applyAlignment="1" applyProtection="1">
      <alignment horizontal="center" vertical="center" shrinkToFit="1"/>
    </xf>
    <xf numFmtId="0" fontId="4" fillId="3" borderId="74" xfId="0" applyFont="1" applyFill="1" applyBorder="1" applyAlignment="1" applyProtection="1">
      <alignment horizontal="center" vertical="center"/>
      <protection locked="0"/>
    </xf>
    <xf numFmtId="0" fontId="4" fillId="2" borderId="20" xfId="0" applyFont="1" applyFill="1" applyBorder="1" applyAlignment="1" applyProtection="1">
      <alignment horizontal="center" vertical="center"/>
    </xf>
    <xf numFmtId="0" fontId="4" fillId="2" borderId="6" xfId="0" applyFont="1" applyFill="1" applyBorder="1" applyAlignment="1" applyProtection="1">
      <alignment horizontal="center" vertical="center"/>
    </xf>
    <xf numFmtId="0" fontId="4" fillId="2" borderId="48" xfId="0" applyFont="1" applyFill="1" applyBorder="1" applyAlignment="1" applyProtection="1">
      <alignment horizontal="center" vertical="center"/>
    </xf>
    <xf numFmtId="0" fontId="4" fillId="3" borderId="40" xfId="0" applyFont="1" applyFill="1" applyBorder="1" applyAlignment="1" applyProtection="1">
      <alignment horizontal="center" vertical="center"/>
      <protection locked="0"/>
    </xf>
    <xf numFmtId="0" fontId="4" fillId="3" borderId="2" xfId="0" applyFont="1" applyFill="1" applyBorder="1" applyAlignment="1" applyProtection="1">
      <alignment horizontal="center" vertical="center"/>
      <protection locked="0"/>
    </xf>
    <xf numFmtId="0" fontId="4" fillId="3" borderId="59" xfId="0" applyFont="1" applyFill="1" applyBorder="1" applyAlignment="1" applyProtection="1">
      <alignment horizontal="center" vertical="center"/>
      <protection locked="0"/>
    </xf>
    <xf numFmtId="0" fontId="4" fillId="2" borderId="7" xfId="0" applyFont="1" applyFill="1" applyBorder="1" applyAlignment="1" applyProtection="1">
      <alignment horizontal="center" vertical="center"/>
    </xf>
    <xf numFmtId="0" fontId="4" fillId="3" borderId="41" xfId="0" applyFont="1" applyFill="1" applyBorder="1" applyAlignment="1" applyProtection="1">
      <alignment horizontal="left" vertical="center" wrapText="1" shrinkToFit="1"/>
      <protection locked="0"/>
    </xf>
    <xf numFmtId="0" fontId="4" fillId="3" borderId="13" xfId="0" applyFont="1" applyFill="1" applyBorder="1" applyAlignment="1" applyProtection="1">
      <alignment horizontal="left" vertical="center" wrapText="1" shrinkToFit="1"/>
      <protection locked="0"/>
    </xf>
    <xf numFmtId="0" fontId="4" fillId="3" borderId="47" xfId="0" applyFont="1" applyFill="1" applyBorder="1" applyAlignment="1" applyProtection="1">
      <alignment horizontal="left" vertical="center" wrapText="1" shrinkToFit="1"/>
      <protection locked="0"/>
    </xf>
    <xf numFmtId="0" fontId="4" fillId="3" borderId="12" xfId="0" applyFont="1" applyFill="1" applyBorder="1" applyAlignment="1" applyProtection="1">
      <alignment horizontal="left" vertical="center" wrapText="1" shrinkToFit="1"/>
      <protection locked="0"/>
    </xf>
    <xf numFmtId="0" fontId="4" fillId="3" borderId="0" xfId="0" applyFont="1" applyFill="1" applyBorder="1" applyAlignment="1" applyProtection="1">
      <alignment horizontal="left" vertical="center" wrapText="1" shrinkToFit="1"/>
      <protection locked="0"/>
    </xf>
    <xf numFmtId="0" fontId="4" fillId="3" borderId="24" xfId="0" applyFont="1" applyFill="1" applyBorder="1" applyAlignment="1" applyProtection="1">
      <alignment horizontal="left" vertical="center" wrapText="1" shrinkToFit="1"/>
      <protection locked="0"/>
    </xf>
    <xf numFmtId="0" fontId="4" fillId="3" borderId="42" xfId="0" applyFont="1" applyFill="1" applyBorder="1" applyAlignment="1" applyProtection="1">
      <alignment horizontal="left" vertical="center" wrapText="1" shrinkToFit="1"/>
      <protection locked="0"/>
    </xf>
    <xf numFmtId="0" fontId="4" fillId="3" borderId="16" xfId="0" applyFont="1" applyFill="1" applyBorder="1" applyAlignment="1" applyProtection="1">
      <alignment horizontal="left" vertical="center" wrapText="1" shrinkToFit="1"/>
      <protection locked="0"/>
    </xf>
    <xf numFmtId="0" fontId="4" fillId="3" borderId="21" xfId="0" applyFont="1" applyFill="1" applyBorder="1" applyAlignment="1" applyProtection="1">
      <alignment horizontal="left" vertical="center" wrapText="1" shrinkToFit="1"/>
      <protection locked="0"/>
    </xf>
    <xf numFmtId="0" fontId="4" fillId="3" borderId="13" xfId="0" applyFont="1" applyFill="1" applyBorder="1" applyAlignment="1" applyProtection="1">
      <alignment horizontal="left" vertical="center" shrinkToFit="1"/>
      <protection locked="0"/>
    </xf>
    <xf numFmtId="0" fontId="4" fillId="3" borderId="47" xfId="0" applyFont="1" applyFill="1" applyBorder="1" applyAlignment="1" applyProtection="1">
      <alignment horizontal="left" vertical="center" shrinkToFit="1"/>
      <protection locked="0"/>
    </xf>
    <xf numFmtId="0" fontId="4" fillId="3" borderId="12" xfId="0" applyFont="1" applyFill="1" applyBorder="1" applyAlignment="1" applyProtection="1">
      <alignment horizontal="left" vertical="center" shrinkToFit="1"/>
      <protection locked="0"/>
    </xf>
    <xf numFmtId="0" fontId="4" fillId="3" borderId="0" xfId="0" applyFont="1" applyFill="1" applyBorder="1" applyAlignment="1" applyProtection="1">
      <alignment horizontal="left" vertical="center" shrinkToFit="1"/>
      <protection locked="0"/>
    </xf>
    <xf numFmtId="0" fontId="4" fillId="3" borderId="24" xfId="0" applyFont="1" applyFill="1" applyBorder="1" applyAlignment="1" applyProtection="1">
      <alignment horizontal="left" vertical="center" shrinkToFit="1"/>
      <protection locked="0"/>
    </xf>
    <xf numFmtId="0" fontId="4" fillId="3" borderId="42" xfId="0" applyFont="1" applyFill="1" applyBorder="1" applyAlignment="1" applyProtection="1">
      <alignment horizontal="left" vertical="center" shrinkToFit="1"/>
      <protection locked="0"/>
    </xf>
    <xf numFmtId="0" fontId="4" fillId="3" borderId="16" xfId="0" applyFont="1" applyFill="1" applyBorder="1" applyAlignment="1" applyProtection="1">
      <alignment horizontal="left" vertical="center" shrinkToFit="1"/>
      <protection locked="0"/>
    </xf>
    <xf numFmtId="0" fontId="4" fillId="3" borderId="21" xfId="0" applyFont="1" applyFill="1" applyBorder="1" applyAlignment="1" applyProtection="1">
      <alignment horizontal="left" vertical="center" shrinkToFit="1"/>
      <protection locked="0"/>
    </xf>
    <xf numFmtId="0" fontId="4" fillId="3" borderId="46" xfId="0" applyFont="1" applyFill="1" applyBorder="1" applyAlignment="1" applyProtection="1">
      <alignment horizontal="left" vertical="center" wrapText="1" shrinkToFit="1"/>
      <protection locked="0"/>
    </xf>
    <xf numFmtId="0" fontId="4" fillId="3" borderId="8" xfId="0" applyFont="1" applyFill="1" applyBorder="1" applyAlignment="1" applyProtection="1">
      <alignment horizontal="left" vertical="center" wrapText="1" shrinkToFit="1"/>
      <protection locked="0"/>
    </xf>
    <xf numFmtId="0" fontId="4" fillId="3" borderId="51" xfId="0" applyFont="1" applyFill="1" applyBorder="1" applyAlignment="1" applyProtection="1">
      <alignment horizontal="left" vertical="center" wrapText="1" shrinkToFit="1"/>
      <protection locked="0"/>
    </xf>
    <xf numFmtId="0" fontId="12" fillId="2" borderId="83" xfId="0" applyFont="1" applyFill="1" applyBorder="1" applyAlignment="1" applyProtection="1">
      <alignment horizontal="center" vertical="center" wrapText="1"/>
    </xf>
    <xf numFmtId="0" fontId="12" fillId="2" borderId="84" xfId="0" applyFont="1" applyFill="1" applyBorder="1" applyAlignment="1" applyProtection="1">
      <alignment horizontal="center" vertical="center" wrapText="1"/>
    </xf>
    <xf numFmtId="2" fontId="4" fillId="3" borderId="85" xfId="0" applyNumberFormat="1" applyFont="1" applyFill="1" applyBorder="1" applyAlignment="1" applyProtection="1">
      <alignment horizontal="right" vertical="center"/>
      <protection locked="0"/>
    </xf>
    <xf numFmtId="2" fontId="4" fillId="3" borderId="86" xfId="0" applyNumberFormat="1" applyFont="1" applyFill="1" applyBorder="1" applyAlignment="1" applyProtection="1">
      <alignment horizontal="right" vertical="center"/>
      <protection locked="0"/>
    </xf>
    <xf numFmtId="178" fontId="4" fillId="3" borderId="2" xfId="0" applyNumberFormat="1" applyFont="1" applyFill="1" applyBorder="1" applyAlignment="1" applyProtection="1">
      <alignment horizontal="right" vertical="center"/>
      <protection locked="0"/>
    </xf>
    <xf numFmtId="178" fontId="4" fillId="3" borderId="16" xfId="0" applyNumberFormat="1" applyFont="1" applyFill="1" applyBorder="1" applyAlignment="1" applyProtection="1">
      <alignment horizontal="right" vertical="center"/>
      <protection locked="0"/>
    </xf>
    <xf numFmtId="0" fontId="4" fillId="2" borderId="3" xfId="0" applyFont="1" applyFill="1" applyBorder="1" applyAlignment="1" applyProtection="1">
      <alignment horizontal="center" vertical="center"/>
    </xf>
    <xf numFmtId="2" fontId="0" fillId="2" borderId="12" xfId="0" applyNumberFormat="1" applyFill="1" applyBorder="1" applyAlignment="1" applyProtection="1">
      <alignment horizontal="center" vertical="center"/>
    </xf>
    <xf numFmtId="2" fontId="0" fillId="2" borderId="0" xfId="0" applyNumberFormat="1" applyFill="1" applyBorder="1" applyAlignment="1" applyProtection="1">
      <alignment horizontal="center" vertical="center"/>
    </xf>
    <xf numFmtId="177" fontId="17" fillId="2" borderId="9" xfId="0" applyNumberFormat="1" applyFont="1" applyFill="1" applyBorder="1" applyAlignment="1" applyProtection="1">
      <alignment horizontal="center" vertical="center"/>
    </xf>
    <xf numFmtId="177" fontId="17" fillId="2" borderId="18" xfId="0" applyNumberFormat="1" applyFont="1" applyFill="1" applyBorder="1" applyAlignment="1" applyProtection="1">
      <alignment horizontal="center" vertical="center"/>
    </xf>
    <xf numFmtId="2" fontId="17" fillId="2" borderId="18" xfId="0" applyNumberFormat="1" applyFont="1" applyFill="1" applyBorder="1" applyAlignment="1" applyProtection="1">
      <alignment horizontal="left" vertical="center"/>
    </xf>
    <xf numFmtId="2" fontId="17" fillId="2" borderId="10" xfId="0" applyNumberFormat="1" applyFont="1" applyFill="1" applyBorder="1" applyAlignment="1" applyProtection="1">
      <alignment horizontal="left" vertical="center"/>
    </xf>
    <xf numFmtId="2" fontId="4" fillId="3" borderId="8" xfId="0" applyNumberFormat="1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Border="1" applyAlignment="1" applyProtection="1">
      <alignment horizontal="center" vertical="center" wrapText="1"/>
    </xf>
    <xf numFmtId="0" fontId="10" fillId="2" borderId="16" xfId="0" applyFont="1" applyFill="1" applyBorder="1" applyAlignment="1" applyProtection="1">
      <alignment horizontal="center" vertical="center"/>
    </xf>
    <xf numFmtId="0" fontId="10" fillId="2" borderId="0" xfId="0" applyFont="1" applyFill="1" applyBorder="1" applyAlignment="1" applyProtection="1">
      <alignment horizontal="center" vertical="center" wrapText="1"/>
    </xf>
    <xf numFmtId="0" fontId="10" fillId="2" borderId="16" xfId="0" applyFont="1" applyFill="1" applyBorder="1" applyAlignment="1" applyProtection="1">
      <alignment horizontal="center" vertical="center" wrapText="1"/>
    </xf>
    <xf numFmtId="177" fontId="4" fillId="2" borderId="9" xfId="0" applyNumberFormat="1" applyFont="1" applyFill="1" applyBorder="1" applyAlignment="1" applyProtection="1">
      <alignment horizontal="center" vertical="center"/>
    </xf>
    <xf numFmtId="177" fontId="4" fillId="2" borderId="18" xfId="0" applyNumberFormat="1" applyFont="1" applyFill="1" applyBorder="1" applyAlignment="1" applyProtection="1">
      <alignment horizontal="center" vertical="center"/>
    </xf>
    <xf numFmtId="177" fontId="4" fillId="2" borderId="10" xfId="0" applyNumberFormat="1" applyFont="1" applyFill="1" applyBorder="1" applyAlignment="1" applyProtection="1">
      <alignment horizontal="center" vertical="center"/>
    </xf>
    <xf numFmtId="2" fontId="4" fillId="3" borderId="9" xfId="0" applyNumberFormat="1" applyFont="1" applyFill="1" applyBorder="1" applyAlignment="1" applyProtection="1">
      <alignment horizontal="center" vertical="center"/>
      <protection locked="0"/>
    </xf>
    <xf numFmtId="2" fontId="4" fillId="2" borderId="18" xfId="0" applyNumberFormat="1" applyFont="1" applyFill="1" applyBorder="1" applyAlignment="1" applyProtection="1">
      <alignment horizontal="center" vertical="center"/>
    </xf>
    <xf numFmtId="2" fontId="4" fillId="2" borderId="10" xfId="0" applyNumberFormat="1" applyFont="1" applyFill="1" applyBorder="1" applyAlignment="1" applyProtection="1">
      <alignment horizontal="center" vertical="center"/>
    </xf>
    <xf numFmtId="2" fontId="4" fillId="2" borderId="0" xfId="0" applyNumberFormat="1" applyFont="1" applyFill="1" applyBorder="1" applyAlignment="1" applyProtection="1">
      <alignment horizontal="center" vertical="center"/>
    </xf>
    <xf numFmtId="0" fontId="11" fillId="2" borderId="1" xfId="0" applyFont="1" applyFill="1" applyBorder="1" applyAlignment="1" applyProtection="1">
      <alignment horizontal="center" vertical="center" wrapText="1"/>
    </xf>
    <xf numFmtId="0" fontId="11" fillId="2" borderId="2" xfId="0" applyFont="1" applyFill="1" applyBorder="1" applyAlignment="1" applyProtection="1">
      <alignment horizontal="center" vertical="center" wrapText="1"/>
    </xf>
    <xf numFmtId="0" fontId="11" fillId="2" borderId="59" xfId="0" applyFont="1" applyFill="1" applyBorder="1" applyAlignment="1" applyProtection="1">
      <alignment horizontal="center" vertical="center" wrapText="1"/>
    </xf>
    <xf numFmtId="0" fontId="4" fillId="2" borderId="6" xfId="0" applyFont="1" applyFill="1" applyBorder="1" applyAlignment="1" applyProtection="1">
      <alignment horizontal="center" vertical="center" wrapText="1"/>
    </xf>
    <xf numFmtId="0" fontId="11" fillId="2" borderId="0" xfId="0" applyFont="1" applyFill="1" applyBorder="1" applyAlignment="1" applyProtection="1">
      <alignment horizontal="center" vertical="center" wrapText="1"/>
    </xf>
    <xf numFmtId="0" fontId="11" fillId="2" borderId="24" xfId="0" applyFont="1" applyFill="1" applyBorder="1" applyAlignment="1" applyProtection="1">
      <alignment horizontal="center" vertical="center" wrapText="1"/>
    </xf>
    <xf numFmtId="0" fontId="11" fillId="2" borderId="7" xfId="0" applyFont="1" applyFill="1" applyBorder="1" applyAlignment="1" applyProtection="1">
      <alignment horizontal="center" vertical="center" wrapText="1"/>
    </xf>
    <xf numFmtId="0" fontId="11" fillId="2" borderId="8" xfId="0" applyFont="1" applyFill="1" applyBorder="1" applyAlignment="1" applyProtection="1">
      <alignment horizontal="center" vertical="center" wrapText="1"/>
    </xf>
    <xf numFmtId="0" fontId="11" fillId="2" borderId="51" xfId="0" applyFont="1" applyFill="1" applyBorder="1" applyAlignment="1" applyProtection="1">
      <alignment horizontal="center" vertical="center" wrapText="1"/>
    </xf>
    <xf numFmtId="0" fontId="10" fillId="2" borderId="40" xfId="0" applyFont="1" applyFill="1" applyBorder="1" applyAlignment="1" applyProtection="1">
      <alignment horizontal="center" vertical="center" wrapText="1"/>
    </xf>
    <xf numFmtId="0" fontId="10" fillId="2" borderId="2" xfId="0" applyFont="1" applyFill="1" applyBorder="1" applyAlignment="1" applyProtection="1">
      <alignment horizontal="center" vertical="center" wrapText="1"/>
    </xf>
    <xf numFmtId="0" fontId="10" fillId="2" borderId="12" xfId="0" applyFont="1" applyFill="1" applyBorder="1" applyAlignment="1" applyProtection="1">
      <alignment horizontal="center" vertical="center" wrapText="1"/>
    </xf>
    <xf numFmtId="0" fontId="10" fillId="2" borderId="39" xfId="0" applyFont="1" applyFill="1" applyBorder="1" applyAlignment="1" applyProtection="1">
      <alignment horizontal="center" vertical="center" wrapText="1"/>
    </xf>
    <xf numFmtId="0" fontId="10" fillId="2" borderId="9" xfId="0" applyFont="1" applyFill="1" applyBorder="1" applyAlignment="1" applyProtection="1">
      <alignment horizontal="center" vertical="center" wrapText="1"/>
    </xf>
    <xf numFmtId="0" fontId="10" fillId="2" borderId="18" xfId="0" applyFont="1" applyFill="1" applyBorder="1" applyAlignment="1" applyProtection="1">
      <alignment horizontal="center" vertical="center" wrapText="1"/>
    </xf>
    <xf numFmtId="0" fontId="10" fillId="2" borderId="24" xfId="0" applyFont="1" applyFill="1" applyBorder="1" applyAlignment="1" applyProtection="1">
      <alignment horizontal="center" vertical="center" wrapText="1"/>
    </xf>
    <xf numFmtId="0" fontId="4" fillId="2" borderId="12" xfId="0" applyFont="1" applyFill="1" applyBorder="1" applyAlignment="1" applyProtection="1">
      <alignment horizontal="center" vertical="center" wrapText="1"/>
    </xf>
    <xf numFmtId="0" fontId="4" fillId="2" borderId="24" xfId="0" applyFont="1" applyFill="1" applyBorder="1" applyAlignment="1" applyProtection="1">
      <alignment horizontal="center" vertical="center" wrapText="1"/>
    </xf>
    <xf numFmtId="0" fontId="10" fillId="2" borderId="10" xfId="0" applyFont="1" applyFill="1" applyBorder="1" applyAlignment="1" applyProtection="1">
      <alignment horizontal="center" vertical="center" wrapText="1"/>
    </xf>
    <xf numFmtId="0" fontId="10" fillId="2" borderId="46" xfId="0" applyFont="1" applyFill="1" applyBorder="1" applyAlignment="1" applyProtection="1">
      <alignment horizontal="center" vertical="center" wrapText="1"/>
    </xf>
    <xf numFmtId="0" fontId="10" fillId="2" borderId="8" xfId="0" applyFont="1" applyFill="1" applyBorder="1" applyAlignment="1" applyProtection="1">
      <alignment horizontal="center" vertical="center" wrapText="1"/>
    </xf>
    <xf numFmtId="0" fontId="10" fillId="2" borderId="51" xfId="0" applyFont="1" applyFill="1" applyBorder="1" applyAlignment="1" applyProtection="1">
      <alignment horizontal="center" vertical="center" wrapText="1"/>
    </xf>
    <xf numFmtId="2" fontId="4" fillId="3" borderId="10" xfId="0" applyNumberFormat="1" applyFont="1" applyFill="1" applyBorder="1" applyAlignment="1" applyProtection="1">
      <alignment horizontal="center" vertical="center"/>
      <protection locked="0"/>
    </xf>
    <xf numFmtId="2" fontId="17" fillId="2" borderId="18" xfId="0" applyNumberFormat="1" applyFont="1" applyFill="1" applyBorder="1" applyAlignment="1" applyProtection="1">
      <alignment horizontal="center" vertical="center"/>
    </xf>
    <xf numFmtId="2" fontId="17" fillId="2" borderId="10" xfId="0" applyNumberFormat="1" applyFont="1" applyFill="1" applyBorder="1" applyAlignment="1" applyProtection="1">
      <alignment horizontal="center" vertical="center"/>
    </xf>
    <xf numFmtId="0" fontId="10" fillId="2" borderId="1" xfId="0" applyFont="1" applyFill="1" applyBorder="1" applyAlignment="1" applyProtection="1">
      <alignment horizontal="center" vertical="center" textRotation="255" wrapText="1"/>
    </xf>
    <xf numFmtId="0" fontId="10" fillId="2" borderId="2" xfId="0" applyFont="1" applyFill="1" applyBorder="1" applyAlignment="1" applyProtection="1">
      <alignment horizontal="center" vertical="center" textRotation="255" wrapText="1"/>
    </xf>
    <xf numFmtId="0" fontId="10" fillId="2" borderId="6" xfId="0" applyFont="1" applyFill="1" applyBorder="1" applyAlignment="1" applyProtection="1">
      <alignment horizontal="center" vertical="center" textRotation="255" wrapText="1"/>
    </xf>
    <xf numFmtId="0" fontId="10" fillId="2" borderId="0" xfId="0" applyFont="1" applyFill="1" applyBorder="1" applyAlignment="1" applyProtection="1">
      <alignment horizontal="center" vertical="center" textRotation="255" wrapText="1"/>
    </xf>
    <xf numFmtId="0" fontId="10" fillId="2" borderId="7" xfId="0" applyFont="1" applyFill="1" applyBorder="1" applyAlignment="1" applyProtection="1">
      <alignment horizontal="center" vertical="center" textRotation="255" wrapText="1"/>
    </xf>
    <xf numFmtId="0" fontId="10" fillId="2" borderId="8" xfId="0" applyFont="1" applyFill="1" applyBorder="1" applyAlignment="1" applyProtection="1">
      <alignment horizontal="center" vertical="center" textRotation="255" wrapText="1"/>
    </xf>
    <xf numFmtId="0" fontId="10" fillId="2" borderId="13" xfId="0" applyFont="1" applyFill="1" applyBorder="1" applyAlignment="1" applyProtection="1">
      <alignment horizontal="center" vertical="center" wrapText="1"/>
    </xf>
    <xf numFmtId="2" fontId="4" fillId="2" borderId="13" xfId="0" applyNumberFormat="1" applyFont="1" applyFill="1" applyBorder="1" applyAlignment="1" applyProtection="1">
      <alignment horizontal="center" vertical="center"/>
    </xf>
    <xf numFmtId="2" fontId="10" fillId="2" borderId="18" xfId="0" applyNumberFormat="1" applyFont="1" applyFill="1" applyBorder="1" applyAlignment="1" applyProtection="1">
      <alignment horizontal="center" vertical="center"/>
    </xf>
    <xf numFmtId="2" fontId="10" fillId="2" borderId="10" xfId="0" applyNumberFormat="1" applyFont="1" applyFill="1" applyBorder="1" applyAlignment="1" applyProtection="1">
      <alignment horizontal="center" vertical="center"/>
    </xf>
    <xf numFmtId="177" fontId="10" fillId="2" borderId="9" xfId="0" applyNumberFormat="1" applyFont="1" applyFill="1" applyBorder="1" applyAlignment="1" applyProtection="1">
      <alignment horizontal="center" vertical="center"/>
    </xf>
    <xf numFmtId="177" fontId="10" fillId="2" borderId="18" xfId="0" applyNumberFormat="1" applyFont="1" applyFill="1" applyBorder="1" applyAlignment="1" applyProtection="1">
      <alignment horizontal="center" vertical="center"/>
    </xf>
    <xf numFmtId="0" fontId="4" fillId="2" borderId="10" xfId="0" applyFont="1" applyFill="1" applyBorder="1" applyAlignment="1" applyProtection="1">
      <alignment horizontal="center" vertical="center"/>
    </xf>
    <xf numFmtId="177" fontId="10" fillId="2" borderId="41" xfId="0" applyNumberFormat="1" applyFont="1" applyFill="1" applyBorder="1" applyAlignment="1" applyProtection="1">
      <alignment horizontal="center" vertical="center" wrapText="1"/>
    </xf>
    <xf numFmtId="177" fontId="10" fillId="2" borderId="13" xfId="0" applyNumberFormat="1" applyFont="1" applyFill="1" applyBorder="1" applyAlignment="1" applyProtection="1">
      <alignment horizontal="center" vertical="center" wrapText="1"/>
    </xf>
    <xf numFmtId="177" fontId="10" fillId="2" borderId="42" xfId="0" applyNumberFormat="1" applyFont="1" applyFill="1" applyBorder="1" applyAlignment="1" applyProtection="1">
      <alignment horizontal="center" vertical="center" wrapText="1"/>
    </xf>
    <xf numFmtId="177" fontId="10" fillId="2" borderId="16" xfId="0" applyNumberFormat="1" applyFont="1" applyFill="1" applyBorder="1" applyAlignment="1" applyProtection="1">
      <alignment horizontal="center" vertical="center" wrapText="1"/>
    </xf>
    <xf numFmtId="0" fontId="4" fillId="2" borderId="13" xfId="0" applyFont="1" applyFill="1" applyBorder="1" applyAlignment="1" applyProtection="1">
      <alignment horizontal="center" vertical="center"/>
    </xf>
    <xf numFmtId="0" fontId="4" fillId="2" borderId="47" xfId="0" applyFont="1" applyFill="1" applyBorder="1" applyAlignment="1" applyProtection="1">
      <alignment horizontal="center" vertical="center"/>
    </xf>
    <xf numFmtId="0" fontId="4" fillId="2" borderId="21" xfId="0" applyFont="1" applyFill="1" applyBorder="1" applyAlignment="1" applyProtection="1">
      <alignment horizontal="center" vertical="center"/>
    </xf>
    <xf numFmtId="0" fontId="10" fillId="2" borderId="13" xfId="0" applyFont="1" applyFill="1" applyBorder="1" applyAlignment="1" applyProtection="1">
      <alignment horizontal="center" vertical="center"/>
    </xf>
    <xf numFmtId="0" fontId="10" fillId="2" borderId="47" xfId="0" applyFont="1" applyFill="1" applyBorder="1" applyAlignment="1" applyProtection="1">
      <alignment horizontal="center" vertical="center"/>
    </xf>
    <xf numFmtId="0" fontId="10" fillId="2" borderId="21" xfId="0" applyFont="1" applyFill="1" applyBorder="1" applyAlignment="1" applyProtection="1">
      <alignment horizontal="center" vertical="center"/>
    </xf>
    <xf numFmtId="177" fontId="10" fillId="2" borderId="41" xfId="0" applyNumberFormat="1" applyFont="1" applyFill="1" applyBorder="1" applyAlignment="1" applyProtection="1">
      <alignment horizontal="center" vertical="center"/>
    </xf>
    <xf numFmtId="177" fontId="10" fillId="2" borderId="13" xfId="0" applyNumberFormat="1" applyFont="1" applyFill="1" applyBorder="1" applyAlignment="1" applyProtection="1">
      <alignment horizontal="center" vertical="center"/>
    </xf>
    <xf numFmtId="177" fontId="10" fillId="2" borderId="42" xfId="0" applyNumberFormat="1" applyFont="1" applyFill="1" applyBorder="1" applyAlignment="1" applyProtection="1">
      <alignment horizontal="center" vertical="center"/>
    </xf>
    <xf numFmtId="177" fontId="10" fillId="2" borderId="16" xfId="0" applyNumberFormat="1" applyFont="1" applyFill="1" applyBorder="1" applyAlignment="1" applyProtection="1">
      <alignment horizontal="center" vertical="center"/>
    </xf>
    <xf numFmtId="0" fontId="10" fillId="2" borderId="0" xfId="0" applyFont="1" applyFill="1" applyBorder="1" applyAlignment="1" applyProtection="1">
      <alignment horizontal="center" vertical="center"/>
    </xf>
    <xf numFmtId="0" fontId="19" fillId="2" borderId="0" xfId="0" applyFont="1" applyFill="1" applyBorder="1" applyAlignment="1" applyProtection="1">
      <alignment horizontal="center" vertical="top"/>
    </xf>
    <xf numFmtId="0" fontId="10" fillId="2" borderId="1" xfId="0" applyFont="1" applyFill="1" applyBorder="1" applyAlignment="1" applyProtection="1">
      <alignment horizontal="center" vertical="center" wrapText="1"/>
    </xf>
    <xf numFmtId="0" fontId="10" fillId="2" borderId="59" xfId="0" applyFont="1" applyFill="1" applyBorder="1" applyAlignment="1" applyProtection="1">
      <alignment horizontal="center" vertical="center" wrapText="1"/>
    </xf>
    <xf numFmtId="0" fontId="10" fillId="2" borderId="6" xfId="0" applyFont="1" applyFill="1" applyBorder="1" applyAlignment="1" applyProtection="1">
      <alignment horizontal="center" vertical="center" wrapText="1"/>
    </xf>
    <xf numFmtId="0" fontId="10" fillId="2" borderId="7" xfId="0" applyFont="1" applyFill="1" applyBorder="1" applyAlignment="1" applyProtection="1">
      <alignment horizontal="center" vertical="center" wrapText="1"/>
    </xf>
    <xf numFmtId="2" fontId="10" fillId="2" borderId="0" xfId="0" applyNumberFormat="1" applyFont="1" applyFill="1" applyBorder="1" applyAlignment="1" applyProtection="1">
      <alignment horizontal="center" vertical="center"/>
    </xf>
    <xf numFmtId="0" fontId="16" fillId="2" borderId="0" xfId="0" applyFont="1" applyFill="1" applyBorder="1" applyAlignment="1" applyProtection="1">
      <alignment horizontal="center" vertical="center"/>
    </xf>
    <xf numFmtId="0" fontId="22" fillId="2" borderId="40" xfId="0" applyFont="1" applyFill="1" applyBorder="1" applyAlignment="1" applyProtection="1">
      <alignment horizontal="center" vertical="center" textRotation="255" wrapText="1"/>
    </xf>
    <xf numFmtId="0" fontId="22" fillId="2" borderId="2" xfId="0" applyFont="1" applyFill="1" applyBorder="1" applyAlignment="1" applyProtection="1">
      <alignment horizontal="center" vertical="center" textRotation="255" wrapText="1"/>
    </xf>
    <xf numFmtId="0" fontId="22" fillId="2" borderId="59" xfId="0" applyFont="1" applyFill="1" applyBorder="1" applyAlignment="1" applyProtection="1">
      <alignment horizontal="center" vertical="center" textRotation="255" wrapText="1"/>
    </xf>
    <xf numFmtId="0" fontId="22" fillId="2" borderId="12" xfId="0" applyFont="1" applyFill="1" applyBorder="1" applyAlignment="1" applyProtection="1">
      <alignment horizontal="center" vertical="center" textRotation="255" wrapText="1"/>
    </xf>
    <xf numFmtId="0" fontId="22" fillId="2" borderId="0" xfId="0" applyFont="1" applyFill="1" applyBorder="1" applyAlignment="1" applyProtection="1">
      <alignment horizontal="center" vertical="center" textRotation="255" wrapText="1"/>
    </xf>
    <xf numFmtId="0" fontId="22" fillId="2" borderId="24" xfId="0" applyFont="1" applyFill="1" applyBorder="1" applyAlignment="1" applyProtection="1">
      <alignment horizontal="center" vertical="center" textRotation="255" wrapText="1"/>
    </xf>
    <xf numFmtId="0" fontId="22" fillId="2" borderId="46" xfId="0" applyFont="1" applyFill="1" applyBorder="1" applyAlignment="1" applyProtection="1">
      <alignment horizontal="center" vertical="center" textRotation="255" wrapText="1"/>
    </xf>
    <xf numFmtId="0" fontId="22" fillId="2" borderId="8" xfId="0" applyFont="1" applyFill="1" applyBorder="1" applyAlignment="1" applyProtection="1">
      <alignment horizontal="center" vertical="center" textRotation="255" wrapText="1"/>
    </xf>
    <xf numFmtId="0" fontId="22" fillId="2" borderId="51" xfId="0" applyFont="1" applyFill="1" applyBorder="1" applyAlignment="1" applyProtection="1">
      <alignment horizontal="center" vertical="center" textRotation="255" wrapText="1"/>
    </xf>
    <xf numFmtId="0" fontId="11" fillId="2" borderId="41" xfId="0" applyFont="1" applyFill="1" applyBorder="1" applyAlignment="1" applyProtection="1">
      <alignment horizontal="center" vertical="center" wrapText="1"/>
    </xf>
    <xf numFmtId="0" fontId="11" fillId="2" borderId="13" xfId="0" applyFont="1" applyFill="1" applyBorder="1" applyAlignment="1" applyProtection="1">
      <alignment horizontal="center" vertical="center" wrapText="1"/>
    </xf>
    <xf numFmtId="0" fontId="11" fillId="2" borderId="47" xfId="0" applyFont="1" applyFill="1" applyBorder="1" applyAlignment="1" applyProtection="1">
      <alignment horizontal="center" vertical="center" wrapText="1"/>
    </xf>
    <xf numFmtId="0" fontId="11" fillId="2" borderId="42" xfId="0" applyFont="1" applyFill="1" applyBorder="1" applyAlignment="1" applyProtection="1">
      <alignment horizontal="center" vertical="center" wrapText="1"/>
    </xf>
    <xf numFmtId="0" fontId="11" fillId="2" borderId="16" xfId="0" applyFont="1" applyFill="1" applyBorder="1" applyAlignment="1" applyProtection="1">
      <alignment horizontal="center" vertical="center" wrapText="1"/>
    </xf>
    <xf numFmtId="0" fontId="11" fillId="2" borderId="21" xfId="0" applyFont="1" applyFill="1" applyBorder="1" applyAlignment="1" applyProtection="1">
      <alignment horizontal="center" vertical="center" wrapText="1"/>
    </xf>
    <xf numFmtId="0" fontId="11" fillId="2" borderId="9" xfId="0" applyFont="1" applyFill="1" applyBorder="1" applyAlignment="1" applyProtection="1">
      <alignment horizontal="center" vertical="center" wrapText="1"/>
    </xf>
    <xf numFmtId="0" fontId="11" fillId="3" borderId="41" xfId="0" applyFont="1" applyFill="1" applyBorder="1" applyAlignment="1" applyProtection="1">
      <alignment horizontal="center" vertical="center" wrapText="1"/>
      <protection locked="0"/>
    </xf>
    <xf numFmtId="0" fontId="11" fillId="3" borderId="13" xfId="0" applyFont="1" applyFill="1" applyBorder="1" applyAlignment="1" applyProtection="1">
      <alignment horizontal="center" vertical="center" wrapText="1"/>
      <protection locked="0"/>
    </xf>
    <xf numFmtId="0" fontId="11" fillId="3" borderId="42" xfId="0" applyFont="1" applyFill="1" applyBorder="1" applyAlignment="1" applyProtection="1">
      <alignment horizontal="center" vertical="center" wrapText="1"/>
      <protection locked="0"/>
    </xf>
    <xf numFmtId="0" fontId="11" fillId="3" borderId="16" xfId="0" applyFont="1" applyFill="1" applyBorder="1" applyAlignment="1" applyProtection="1">
      <alignment horizontal="center" vertical="center" wrapText="1"/>
      <protection locked="0"/>
    </xf>
    <xf numFmtId="0" fontId="11" fillId="3" borderId="9" xfId="0" applyFont="1" applyFill="1" applyBorder="1" applyAlignment="1" applyProtection="1">
      <alignment horizontal="center" vertical="center" wrapText="1"/>
      <protection locked="0"/>
    </xf>
    <xf numFmtId="0" fontId="11" fillId="3" borderId="18" xfId="0" applyFont="1" applyFill="1" applyBorder="1" applyAlignment="1" applyProtection="1">
      <alignment horizontal="center" vertical="center" wrapText="1"/>
      <protection locked="0"/>
    </xf>
    <xf numFmtId="2" fontId="11" fillId="3" borderId="9" xfId="0" applyNumberFormat="1" applyFont="1" applyFill="1" applyBorder="1" applyAlignment="1" applyProtection="1">
      <alignment horizontal="center" vertical="center" wrapText="1"/>
      <protection locked="0"/>
    </xf>
    <xf numFmtId="2" fontId="11" fillId="3" borderId="18" xfId="0" applyNumberFormat="1" applyFont="1" applyFill="1" applyBorder="1" applyAlignment="1" applyProtection="1">
      <alignment horizontal="center" vertical="center" wrapText="1"/>
      <protection locked="0"/>
    </xf>
    <xf numFmtId="2" fontId="10" fillId="2" borderId="13" xfId="0" applyNumberFormat="1" applyFont="1" applyFill="1" applyBorder="1" applyAlignment="1" applyProtection="1">
      <alignment horizontal="center" vertical="center"/>
    </xf>
    <xf numFmtId="2" fontId="10" fillId="2" borderId="47" xfId="0" applyNumberFormat="1" applyFont="1" applyFill="1" applyBorder="1" applyAlignment="1" applyProtection="1">
      <alignment horizontal="center" vertical="center"/>
    </xf>
    <xf numFmtId="2" fontId="10" fillId="2" borderId="16" xfId="0" applyNumberFormat="1" applyFont="1" applyFill="1" applyBorder="1" applyAlignment="1" applyProtection="1">
      <alignment horizontal="center" vertical="center"/>
    </xf>
    <xf numFmtId="2" fontId="10" fillId="2" borderId="21" xfId="0" applyNumberFormat="1" applyFont="1" applyFill="1" applyBorder="1" applyAlignment="1" applyProtection="1">
      <alignment horizontal="center" vertical="center"/>
    </xf>
    <xf numFmtId="0" fontId="20" fillId="2" borderId="0" xfId="0" applyFont="1" applyFill="1" applyBorder="1" applyAlignment="1" applyProtection="1">
      <alignment horizontal="center" vertical="center" wrapText="1"/>
    </xf>
    <xf numFmtId="0" fontId="18" fillId="2" borderId="0" xfId="0" applyFont="1" applyFill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center" wrapText="1"/>
    </xf>
    <xf numFmtId="177" fontId="4" fillId="2" borderId="1" xfId="0" applyNumberFormat="1" applyFont="1" applyFill="1" applyBorder="1" applyAlignment="1" applyProtection="1">
      <alignment horizontal="center" vertical="center"/>
    </xf>
    <xf numFmtId="177" fontId="4" fillId="2" borderId="2" xfId="0" applyNumberFormat="1" applyFont="1" applyFill="1" applyBorder="1" applyAlignment="1" applyProtection="1">
      <alignment horizontal="center" vertical="center"/>
    </xf>
    <xf numFmtId="177" fontId="4" fillId="2" borderId="7" xfId="0" applyNumberFormat="1" applyFont="1" applyFill="1" applyBorder="1" applyAlignment="1" applyProtection="1">
      <alignment horizontal="center" vertical="center"/>
    </xf>
    <xf numFmtId="177" fontId="4" fillId="2" borderId="8" xfId="0" applyNumberFormat="1" applyFont="1" applyFill="1" applyBorder="1" applyAlignment="1" applyProtection="1">
      <alignment horizontal="center" vertical="center"/>
    </xf>
    <xf numFmtId="0" fontId="4" fillId="2" borderId="8" xfId="0" applyFont="1" applyFill="1" applyBorder="1" applyAlignment="1" applyProtection="1">
      <alignment horizontal="center" vertical="center"/>
    </xf>
    <xf numFmtId="0" fontId="4" fillId="2" borderId="5" xfId="0" applyFont="1" applyFill="1" applyBorder="1" applyAlignment="1" applyProtection="1">
      <alignment horizontal="center" vertical="center"/>
    </xf>
    <xf numFmtId="0" fontId="10" fillId="2" borderId="2" xfId="0" applyFont="1" applyFill="1" applyBorder="1" applyAlignment="1" applyProtection="1">
      <alignment horizontal="center" vertical="center"/>
    </xf>
    <xf numFmtId="0" fontId="10" fillId="2" borderId="0" xfId="0" applyFont="1" applyFill="1" applyBorder="1" applyAlignment="1" applyProtection="1">
      <alignment horizontal="center" wrapText="1"/>
    </xf>
    <xf numFmtId="177" fontId="4" fillId="2" borderId="19" xfId="0" applyNumberFormat="1" applyFont="1" applyFill="1" applyBorder="1" applyAlignment="1" applyProtection="1">
      <alignment horizontal="center" vertical="center"/>
    </xf>
    <xf numFmtId="177" fontId="4" fillId="2" borderId="75" xfId="0" applyNumberFormat="1" applyFont="1" applyFill="1" applyBorder="1" applyAlignment="1" applyProtection="1">
      <alignment horizontal="center" vertical="center"/>
    </xf>
    <xf numFmtId="0" fontId="4" fillId="2" borderId="30" xfId="0" applyFont="1" applyFill="1" applyBorder="1" applyAlignment="1" applyProtection="1">
      <alignment horizontal="center" vertical="center"/>
    </xf>
    <xf numFmtId="0" fontId="0" fillId="2" borderId="0" xfId="0" applyFill="1" applyBorder="1" applyAlignment="1">
      <alignment horizontal="left" vertical="center"/>
    </xf>
    <xf numFmtId="0" fontId="4" fillId="2" borderId="22" xfId="0" applyFont="1" applyFill="1" applyBorder="1" applyAlignment="1" applyProtection="1">
      <alignment horizontal="center" vertical="center"/>
    </xf>
    <xf numFmtId="0" fontId="4" fillId="2" borderId="17" xfId="0" applyFont="1" applyFill="1" applyBorder="1" applyAlignment="1" applyProtection="1">
      <alignment horizontal="center" vertical="center"/>
    </xf>
    <xf numFmtId="0" fontId="4" fillId="2" borderId="63" xfId="0" applyFont="1" applyFill="1" applyBorder="1" applyAlignment="1" applyProtection="1">
      <alignment horizontal="center" vertical="center"/>
    </xf>
    <xf numFmtId="0" fontId="4" fillId="2" borderId="64" xfId="0" applyFont="1" applyFill="1" applyBorder="1" applyAlignment="1" applyProtection="1">
      <alignment horizontal="center" vertical="center"/>
    </xf>
    <xf numFmtId="0" fontId="4" fillId="2" borderId="79" xfId="0" applyFont="1" applyFill="1" applyBorder="1" applyAlignment="1" applyProtection="1">
      <alignment horizontal="center" vertical="center"/>
    </xf>
    <xf numFmtId="0" fontId="4" fillId="2" borderId="31" xfId="0" applyFont="1" applyFill="1" applyBorder="1" applyAlignment="1" applyProtection="1">
      <alignment horizontal="center" vertical="center"/>
    </xf>
    <xf numFmtId="0" fontId="4" fillId="2" borderId="62" xfId="0" applyFont="1" applyFill="1" applyBorder="1" applyAlignment="1" applyProtection="1">
      <alignment horizontal="center" vertical="center"/>
    </xf>
    <xf numFmtId="0" fontId="4" fillId="2" borderId="62" xfId="0" applyFont="1" applyFill="1" applyBorder="1" applyProtection="1">
      <alignment vertical="center"/>
    </xf>
    <xf numFmtId="0" fontId="4" fillId="2" borderId="32" xfId="0" applyFont="1" applyFill="1" applyBorder="1" applyProtection="1">
      <alignment vertical="center"/>
    </xf>
    <xf numFmtId="0" fontId="4" fillId="2" borderId="65" xfId="0" applyFont="1" applyFill="1" applyBorder="1" applyAlignment="1" applyProtection="1">
      <alignment horizontal="center" vertical="center"/>
    </xf>
    <xf numFmtId="0" fontId="4" fillId="2" borderId="32" xfId="0" applyFont="1" applyFill="1" applyBorder="1" applyAlignment="1" applyProtection="1">
      <alignment horizontal="center" vertical="center" wrapText="1"/>
    </xf>
    <xf numFmtId="0" fontId="4" fillId="2" borderId="45" xfId="0" applyFont="1" applyFill="1" applyBorder="1" applyAlignment="1" applyProtection="1">
      <alignment horizontal="center" vertical="center"/>
    </xf>
    <xf numFmtId="0" fontId="4" fillId="2" borderId="44" xfId="0" applyFont="1" applyFill="1" applyBorder="1" applyAlignment="1" applyProtection="1">
      <alignment horizontal="center" vertical="center"/>
    </xf>
    <xf numFmtId="177" fontId="4" fillId="2" borderId="45" xfId="0" applyNumberFormat="1" applyFont="1" applyFill="1" applyBorder="1" applyAlignment="1" applyProtection="1">
      <alignment horizontal="center" vertical="center"/>
    </xf>
    <xf numFmtId="0" fontId="4" fillId="2" borderId="68" xfId="0" applyFont="1" applyFill="1" applyBorder="1" applyAlignment="1" applyProtection="1">
      <alignment horizontal="center" vertical="center"/>
    </xf>
    <xf numFmtId="0" fontId="4" fillId="2" borderId="76" xfId="0" applyFont="1" applyFill="1" applyBorder="1" applyAlignment="1" applyProtection="1">
      <alignment horizontal="center" vertical="center"/>
    </xf>
    <xf numFmtId="0" fontId="4" fillId="2" borderId="25" xfId="0" applyFont="1" applyFill="1" applyBorder="1" applyAlignment="1" applyProtection="1">
      <alignment horizontal="center" vertical="center"/>
    </xf>
    <xf numFmtId="0" fontId="4" fillId="2" borderId="77" xfId="0" applyFont="1" applyFill="1" applyBorder="1" applyAlignment="1" applyProtection="1">
      <alignment horizontal="center" vertical="center"/>
    </xf>
    <xf numFmtId="0" fontId="4" fillId="2" borderId="20" xfId="0" applyFont="1" applyFill="1" applyBorder="1" applyAlignment="1" applyProtection="1">
      <alignment horizontal="center" vertical="center" wrapText="1"/>
    </xf>
    <xf numFmtId="0" fontId="4" fillId="2" borderId="13" xfId="0" applyFont="1" applyFill="1" applyBorder="1" applyAlignment="1" applyProtection="1">
      <alignment horizontal="center" vertical="center" wrapText="1"/>
    </xf>
    <xf numFmtId="0" fontId="4" fillId="2" borderId="7" xfId="0" applyFont="1" applyFill="1" applyBorder="1" applyAlignment="1" applyProtection="1">
      <alignment horizontal="center" vertical="center" wrapText="1"/>
    </xf>
    <xf numFmtId="0" fontId="4" fillId="2" borderId="8" xfId="0" applyFont="1" applyFill="1" applyBorder="1" applyAlignment="1" applyProtection="1">
      <alignment horizontal="center" vertical="center" wrapText="1"/>
    </xf>
    <xf numFmtId="177" fontId="4" fillId="2" borderId="42" xfId="0" applyNumberFormat="1" applyFont="1" applyFill="1" applyBorder="1" applyAlignment="1" applyProtection="1">
      <alignment horizontal="center" vertical="center"/>
    </xf>
    <xf numFmtId="177" fontId="4" fillId="2" borderId="16" xfId="0" applyNumberFormat="1" applyFont="1" applyFill="1" applyBorder="1" applyAlignment="1" applyProtection="1">
      <alignment horizontal="center" vertical="center"/>
    </xf>
    <xf numFmtId="0" fontId="4" fillId="0" borderId="0" xfId="0" applyFont="1" applyAlignment="1" applyProtection="1">
      <alignment horizontal="left" vertical="center"/>
    </xf>
    <xf numFmtId="0" fontId="4" fillId="0" borderId="0" xfId="0" applyFont="1" applyBorder="1" applyAlignment="1" applyProtection="1">
      <alignment horizontal="left" vertical="center"/>
    </xf>
    <xf numFmtId="0" fontId="7" fillId="2" borderId="6" xfId="0" applyFont="1" applyFill="1" applyBorder="1" applyAlignment="1" applyProtection="1">
      <alignment horizontal="left" vertical="center"/>
    </xf>
    <xf numFmtId="0" fontId="7" fillId="2" borderId="0" xfId="0" applyFont="1" applyFill="1" applyBorder="1" applyAlignment="1" applyProtection="1">
      <alignment horizontal="left" vertical="center"/>
    </xf>
    <xf numFmtId="0" fontId="7" fillId="2" borderId="4" xfId="0" applyFont="1" applyFill="1" applyBorder="1" applyAlignment="1" applyProtection="1">
      <alignment horizontal="left" vertical="center"/>
    </xf>
    <xf numFmtId="0" fontId="4" fillId="0" borderId="0" xfId="0" applyFont="1" applyBorder="1" applyAlignment="1" applyProtection="1">
      <alignment horizontal="left" vertical="center" shrinkToFit="1"/>
    </xf>
    <xf numFmtId="0" fontId="7" fillId="2" borderId="6" xfId="0" applyFont="1" applyFill="1" applyBorder="1" applyAlignment="1" applyProtection="1">
      <alignment horizontal="center" vertical="center"/>
    </xf>
    <xf numFmtId="0" fontId="4" fillId="2" borderId="4" xfId="0" applyFont="1" applyFill="1" applyBorder="1" applyAlignment="1" applyProtection="1">
      <alignment horizontal="center" vertical="center" wrapText="1"/>
    </xf>
    <xf numFmtId="0" fontId="14" fillId="3" borderId="54" xfId="0" applyFont="1" applyFill="1" applyBorder="1" applyAlignment="1" applyProtection="1">
      <alignment horizontal="center" vertical="center"/>
      <protection locked="0"/>
    </xf>
    <xf numFmtId="0" fontId="14" fillId="3" borderId="55" xfId="0" applyFont="1" applyFill="1" applyBorder="1" applyAlignment="1" applyProtection="1">
      <alignment horizontal="center" vertical="center"/>
      <protection locked="0"/>
    </xf>
    <xf numFmtId="0" fontId="8" fillId="2" borderId="41" xfId="0" applyFont="1" applyFill="1" applyBorder="1" applyAlignment="1" applyProtection="1">
      <alignment horizontal="center" vertical="center"/>
    </xf>
    <xf numFmtId="0" fontId="8" fillId="3" borderId="12" xfId="0" applyFont="1" applyFill="1" applyBorder="1" applyAlignment="1" applyProtection="1">
      <alignment horizontal="center" vertical="top"/>
    </xf>
    <xf numFmtId="0" fontId="8" fillId="3" borderId="0" xfId="0" applyFont="1" applyFill="1" applyBorder="1" applyAlignment="1" applyProtection="1">
      <alignment horizontal="center" vertical="top"/>
    </xf>
    <xf numFmtId="0" fontId="8" fillId="3" borderId="24" xfId="0" applyFont="1" applyFill="1" applyBorder="1" applyAlignment="1" applyProtection="1">
      <alignment horizontal="center" vertical="top"/>
    </xf>
    <xf numFmtId="0" fontId="8" fillId="3" borderId="42" xfId="0" applyFont="1" applyFill="1" applyBorder="1" applyAlignment="1" applyProtection="1">
      <alignment horizontal="center" vertical="top"/>
    </xf>
    <xf numFmtId="0" fontId="8" fillId="3" borderId="16" xfId="0" applyFont="1" applyFill="1" applyBorder="1" applyAlignment="1" applyProtection="1">
      <alignment horizontal="center" vertical="top"/>
    </xf>
    <xf numFmtId="0" fontId="8" fillId="3" borderId="21" xfId="0" applyFont="1" applyFill="1" applyBorder="1" applyAlignment="1" applyProtection="1">
      <alignment horizontal="center" vertical="top"/>
    </xf>
    <xf numFmtId="0" fontId="8" fillId="3" borderId="46" xfId="0" applyFont="1" applyFill="1" applyBorder="1" applyAlignment="1" applyProtection="1">
      <alignment horizontal="center" vertical="top"/>
    </xf>
    <xf numFmtId="0" fontId="8" fillId="3" borderId="8" xfId="0" applyFont="1" applyFill="1" applyBorder="1" applyAlignment="1" applyProtection="1">
      <alignment horizontal="center" vertical="top"/>
    </xf>
    <xf numFmtId="0" fontId="8" fillId="3" borderId="51" xfId="0" applyFont="1" applyFill="1" applyBorder="1" applyAlignment="1" applyProtection="1">
      <alignment horizontal="center" vertical="top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56769</xdr:colOff>
      <xdr:row>10</xdr:row>
      <xdr:rowOff>98614</xdr:rowOff>
    </xdr:from>
    <xdr:to>
      <xdr:col>2</xdr:col>
      <xdr:colOff>410555</xdr:colOff>
      <xdr:row>10</xdr:row>
      <xdr:rowOff>452400</xdr:rowOff>
    </xdr:to>
    <xdr:sp macro="" textlink="">
      <xdr:nvSpPr>
        <xdr:cNvPr id="2" name="楕円 1"/>
        <xdr:cNvSpPr/>
      </xdr:nvSpPr>
      <xdr:spPr>
        <a:xfrm>
          <a:off x="1147535" y="5403937"/>
          <a:ext cx="353786" cy="353786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128700</xdr:colOff>
      <xdr:row>11</xdr:row>
      <xdr:rowOff>105434</xdr:rowOff>
    </xdr:from>
    <xdr:to>
      <xdr:col>13</xdr:col>
      <xdr:colOff>155914</xdr:colOff>
      <xdr:row>11</xdr:row>
      <xdr:rowOff>459220</xdr:rowOff>
    </xdr:to>
    <xdr:sp macro="" textlink="">
      <xdr:nvSpPr>
        <xdr:cNvPr id="3" name="楕円 2"/>
        <xdr:cNvSpPr/>
      </xdr:nvSpPr>
      <xdr:spPr>
        <a:xfrm>
          <a:off x="5485232" y="5943337"/>
          <a:ext cx="349835" cy="353786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55</xdr:col>
      <xdr:colOff>60509</xdr:colOff>
      <xdr:row>17</xdr:row>
      <xdr:rowOff>97846</xdr:rowOff>
    </xdr:from>
    <xdr:to>
      <xdr:col>58</xdr:col>
      <xdr:colOff>60511</xdr:colOff>
      <xdr:row>21</xdr:row>
      <xdr:rowOff>38656</xdr:rowOff>
    </xdr:to>
    <xdr:sp macro="" textlink="">
      <xdr:nvSpPr>
        <xdr:cNvPr id="2" name="正方形/長方形 1"/>
        <xdr:cNvSpPr/>
      </xdr:nvSpPr>
      <xdr:spPr>
        <a:xfrm rot="5400000">
          <a:off x="5145257" y="4825229"/>
          <a:ext cx="625505" cy="281610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</a:rPr>
            <a:t>≦</a:t>
          </a:r>
        </a:p>
      </xdr:txBody>
    </xdr:sp>
    <xdr:clientData/>
  </xdr:twoCellAnchor>
  <xdr:twoCellAnchor>
    <xdr:from>
      <xdr:col>66</xdr:col>
      <xdr:colOff>59764</xdr:colOff>
      <xdr:row>1</xdr:row>
      <xdr:rowOff>29883</xdr:rowOff>
    </xdr:from>
    <xdr:to>
      <xdr:col>98</xdr:col>
      <xdr:colOff>44824</xdr:colOff>
      <xdr:row>3</xdr:row>
      <xdr:rowOff>156883</xdr:rowOff>
    </xdr:to>
    <xdr:sp macro="" textlink="">
      <xdr:nvSpPr>
        <xdr:cNvPr id="3" name="テキスト ボックス 2"/>
        <xdr:cNvSpPr txBox="1"/>
      </xdr:nvSpPr>
      <xdr:spPr>
        <a:xfrm>
          <a:off x="6559176" y="859118"/>
          <a:ext cx="3092824" cy="93382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rgbClr val="FF0000"/>
              </a:solidFill>
            </a:rPr>
            <a:t>緑化をしない自主管理歩道等は事業面積から</a:t>
          </a:r>
        </a:p>
        <a:p>
          <a:r>
            <a:rPr kumimoji="1" lang="ja-JP" altLang="en-US" sz="1100">
              <a:solidFill>
                <a:srgbClr val="FF0000"/>
              </a:solidFill>
            </a:rPr>
            <a:t>控除することができます。（手引き５ページ参照）</a:t>
          </a:r>
          <a:endParaRPr kumimoji="1" lang="en-US" altLang="ja-JP" sz="1100">
            <a:solidFill>
              <a:srgbClr val="FF0000"/>
            </a:solidFill>
          </a:endParaRPr>
        </a:p>
        <a:p>
          <a:endParaRPr kumimoji="1" lang="en-US" altLang="ja-JP" sz="1100">
            <a:solidFill>
              <a:srgbClr val="FF0000"/>
            </a:solidFill>
          </a:endParaRPr>
        </a:p>
        <a:p>
          <a:r>
            <a:rPr kumimoji="1" lang="ja-JP" altLang="en-US" sz="1100" u="sng">
              <a:solidFill>
                <a:srgbClr val="FF0000"/>
              </a:solidFill>
            </a:rPr>
            <a:t>区域面積は控除後の面積を入力してください。</a:t>
          </a:r>
        </a:p>
      </xdr:txBody>
    </xdr:sp>
    <xdr:clientData/>
  </xdr:twoCellAnchor>
  <xdr:twoCellAnchor>
    <xdr:from>
      <xdr:col>66</xdr:col>
      <xdr:colOff>89647</xdr:colOff>
      <xdr:row>9</xdr:row>
      <xdr:rowOff>89648</xdr:rowOff>
    </xdr:from>
    <xdr:to>
      <xdr:col>99</xdr:col>
      <xdr:colOff>14941</xdr:colOff>
      <xdr:row>13</xdr:row>
      <xdr:rowOff>1</xdr:rowOff>
    </xdr:to>
    <xdr:sp macro="" textlink="">
      <xdr:nvSpPr>
        <xdr:cNvPr id="4" name="テキスト ボックス 3"/>
        <xdr:cNvSpPr txBox="1"/>
      </xdr:nvSpPr>
      <xdr:spPr>
        <a:xfrm>
          <a:off x="6589059" y="2816413"/>
          <a:ext cx="3130176" cy="78441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rgbClr val="FF0000"/>
              </a:solidFill>
            </a:rPr>
            <a:t>当該敷地において、</a:t>
          </a:r>
        </a:p>
        <a:p>
          <a:r>
            <a:rPr kumimoji="1" lang="ja-JP" altLang="en-US" sz="1100">
              <a:solidFill>
                <a:srgbClr val="FF0000"/>
              </a:solidFill>
            </a:rPr>
            <a:t>用途地域が分かれ緑化率が異なる場合は</a:t>
          </a:r>
        </a:p>
        <a:p>
          <a:r>
            <a:rPr kumimoji="1" lang="ja-JP" altLang="en-US" sz="1100">
              <a:solidFill>
                <a:srgbClr val="FF0000"/>
              </a:solidFill>
            </a:rPr>
            <a:t>「区域面積」を用い按分してください。</a:t>
          </a:r>
        </a:p>
      </xdr:txBody>
    </xdr:sp>
    <xdr:clientData/>
  </xdr:twoCellAnchor>
  <xdr:twoCellAnchor>
    <xdr:from>
      <xdr:col>66</xdr:col>
      <xdr:colOff>44823</xdr:colOff>
      <xdr:row>19</xdr:row>
      <xdr:rowOff>112058</xdr:rowOff>
    </xdr:from>
    <xdr:to>
      <xdr:col>99</xdr:col>
      <xdr:colOff>52294</xdr:colOff>
      <xdr:row>26</xdr:row>
      <xdr:rowOff>268941</xdr:rowOff>
    </xdr:to>
    <xdr:sp macro="" textlink="">
      <xdr:nvSpPr>
        <xdr:cNvPr id="5" name="テキスト ボックス 4"/>
        <xdr:cNvSpPr txBox="1"/>
      </xdr:nvSpPr>
      <xdr:spPr>
        <a:xfrm>
          <a:off x="6544235" y="4990352"/>
          <a:ext cx="3212353" cy="153147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rgbClr val="FF0000"/>
              </a:solidFill>
            </a:rPr>
            <a:t>植栽する樹木の本数を記入してください。</a:t>
          </a:r>
        </a:p>
        <a:p>
          <a:endParaRPr kumimoji="1" lang="ja-JP" altLang="en-US" sz="1100">
            <a:solidFill>
              <a:srgbClr val="FF0000"/>
            </a:solidFill>
          </a:endParaRPr>
        </a:p>
        <a:p>
          <a:r>
            <a:rPr kumimoji="1" lang="ja-JP" altLang="en-US" sz="1100">
              <a:solidFill>
                <a:srgbClr val="FF0000"/>
              </a:solidFill>
            </a:rPr>
            <a:t>高　木  </a:t>
          </a:r>
          <a:r>
            <a:rPr kumimoji="1" lang="en-US" altLang="ja-JP" sz="1100">
              <a:solidFill>
                <a:srgbClr val="FF0000"/>
              </a:solidFill>
            </a:rPr>
            <a:t>(</a:t>
          </a:r>
          <a:r>
            <a:rPr kumimoji="1" lang="ja-JP" altLang="en-US" sz="1100">
              <a:solidFill>
                <a:srgbClr val="FF0000"/>
              </a:solidFill>
            </a:rPr>
            <a:t>樹高</a:t>
          </a:r>
          <a:r>
            <a:rPr kumimoji="1" lang="en-US" altLang="ja-JP" sz="1100">
              <a:solidFill>
                <a:srgbClr val="FF0000"/>
              </a:solidFill>
            </a:rPr>
            <a:t>×0.7×1/2</a:t>
          </a:r>
          <a:r>
            <a:rPr kumimoji="1" lang="ja-JP" altLang="en-US" sz="1100">
              <a:solidFill>
                <a:srgbClr val="FF0000"/>
              </a:solidFill>
            </a:rPr>
            <a:t>）</a:t>
          </a:r>
          <a:r>
            <a:rPr kumimoji="1" lang="en-US" altLang="ja-JP" sz="1100">
              <a:solidFill>
                <a:srgbClr val="FF0000"/>
              </a:solidFill>
            </a:rPr>
            <a:t>²×3.14㎡</a:t>
          </a:r>
        </a:p>
        <a:p>
          <a:r>
            <a:rPr kumimoji="1" lang="ja-JP" altLang="en-US" sz="1100">
              <a:solidFill>
                <a:srgbClr val="FF0000"/>
              </a:solidFill>
            </a:rPr>
            <a:t>　　　　　　　　　　　（小数第三位切捨て）</a:t>
          </a:r>
        </a:p>
        <a:p>
          <a:r>
            <a:rPr kumimoji="1" lang="ja-JP" altLang="en-US" sz="1100">
              <a:solidFill>
                <a:srgbClr val="FF0000"/>
              </a:solidFill>
            </a:rPr>
            <a:t>小高木　　</a:t>
          </a:r>
          <a:r>
            <a:rPr kumimoji="1" lang="en-US" altLang="ja-JP" sz="1100">
              <a:solidFill>
                <a:srgbClr val="FF0000"/>
              </a:solidFill>
            </a:rPr>
            <a:t>3㎡/</a:t>
          </a:r>
          <a:r>
            <a:rPr kumimoji="1" lang="ja-JP" altLang="en-US" sz="1100">
              <a:solidFill>
                <a:srgbClr val="FF0000"/>
              </a:solidFill>
            </a:rPr>
            <a:t>本</a:t>
          </a:r>
        </a:p>
        <a:p>
          <a:r>
            <a:rPr kumimoji="1" lang="ja-JP" altLang="en-US" sz="1100">
              <a:solidFill>
                <a:srgbClr val="FF0000"/>
              </a:solidFill>
            </a:rPr>
            <a:t>中　木　　 </a:t>
          </a:r>
          <a:r>
            <a:rPr kumimoji="1" lang="en-US" altLang="ja-JP" sz="1100">
              <a:solidFill>
                <a:srgbClr val="FF0000"/>
              </a:solidFill>
            </a:rPr>
            <a:t>1㎡/</a:t>
          </a:r>
          <a:r>
            <a:rPr kumimoji="1" lang="ja-JP" altLang="en-US" sz="1100">
              <a:solidFill>
                <a:srgbClr val="FF0000"/>
              </a:solidFill>
            </a:rPr>
            <a:t>本</a:t>
          </a:r>
        </a:p>
        <a:p>
          <a:r>
            <a:rPr kumimoji="1" lang="ja-JP" altLang="en-US" sz="1100">
              <a:solidFill>
                <a:srgbClr val="FF0000"/>
              </a:solidFill>
            </a:rPr>
            <a:t>低　木　   </a:t>
          </a:r>
          <a:r>
            <a:rPr kumimoji="1" lang="en-US" altLang="ja-JP" sz="1100">
              <a:solidFill>
                <a:srgbClr val="FF0000"/>
              </a:solidFill>
            </a:rPr>
            <a:t>0.4㎡/</a:t>
          </a:r>
          <a:r>
            <a:rPr kumimoji="1" lang="ja-JP" altLang="en-US" sz="1100">
              <a:solidFill>
                <a:srgbClr val="FF0000"/>
              </a:solidFill>
            </a:rPr>
            <a:t>株</a:t>
          </a:r>
        </a:p>
      </xdr:txBody>
    </xdr:sp>
    <xdr:clientData/>
  </xdr:twoCellAnchor>
  <xdr:twoCellAnchor>
    <xdr:from>
      <xdr:col>66</xdr:col>
      <xdr:colOff>82177</xdr:colOff>
      <xdr:row>31</xdr:row>
      <xdr:rowOff>89647</xdr:rowOff>
    </xdr:from>
    <xdr:to>
      <xdr:col>99</xdr:col>
      <xdr:colOff>74706</xdr:colOff>
      <xdr:row>34</xdr:row>
      <xdr:rowOff>0</xdr:rowOff>
    </xdr:to>
    <xdr:sp macro="" textlink="">
      <xdr:nvSpPr>
        <xdr:cNvPr id="6" name="テキスト ボックス 5"/>
        <xdr:cNvSpPr txBox="1"/>
      </xdr:nvSpPr>
      <xdr:spPr>
        <a:xfrm>
          <a:off x="6581589" y="7395882"/>
          <a:ext cx="3197411" cy="96370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rgbClr val="FF0000"/>
              </a:solidFill>
            </a:rPr>
            <a:t>植込地の実面積を記入してください。</a:t>
          </a:r>
        </a:p>
        <a:p>
          <a:r>
            <a:rPr kumimoji="1" lang="ja-JP" altLang="en-US" sz="1100">
              <a:solidFill>
                <a:srgbClr val="FF0000"/>
              </a:solidFill>
            </a:rPr>
            <a:t>（ただし低木以上の樹木が１本以上、かつ地被類が植栽されていること）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217715</xdr:colOff>
      <xdr:row>0</xdr:row>
      <xdr:rowOff>281215</xdr:rowOff>
    </xdr:from>
    <xdr:to>
      <xdr:col>19</xdr:col>
      <xdr:colOff>117930</xdr:colOff>
      <xdr:row>3</xdr:row>
      <xdr:rowOff>72571</xdr:rowOff>
    </xdr:to>
    <xdr:sp macro="" textlink="">
      <xdr:nvSpPr>
        <xdr:cNvPr id="3" name="テキスト ボックス 2"/>
        <xdr:cNvSpPr txBox="1"/>
      </xdr:nvSpPr>
      <xdr:spPr>
        <a:xfrm>
          <a:off x="6431644" y="281215"/>
          <a:ext cx="3655786" cy="99785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>
              <a:solidFill>
                <a:srgbClr val="FF0000"/>
              </a:solidFill>
              <a:latin typeface="+mj-ea"/>
              <a:ea typeface="+mj-ea"/>
            </a:rPr>
            <a:t>高木を植栽する場合は記入してください。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M54"/>
  <sheetViews>
    <sheetView view="pageBreakPreview" zoomScale="55" zoomScaleNormal="55" zoomScaleSheetLayoutView="55" workbookViewId="0">
      <selection activeCell="O36" sqref="O36"/>
    </sheetView>
  </sheetViews>
  <sheetFormatPr defaultRowHeight="13"/>
  <cols>
    <col min="1" max="1" width="10.54296875" customWidth="1"/>
    <col min="2" max="2" width="11.6328125" customWidth="1"/>
    <col min="3" max="3" width="8.54296875" customWidth="1"/>
    <col min="4" max="4" width="4.453125" customWidth="1"/>
    <col min="5" max="5" width="3.7265625" customWidth="1"/>
    <col min="6" max="6" width="4.08984375" customWidth="1"/>
    <col min="7" max="7" width="9.6328125" style="2" customWidth="1"/>
    <col min="8" max="8" width="3.36328125" bestFit="1" customWidth="1"/>
    <col min="9" max="9" width="8.26953125" customWidth="1"/>
    <col min="10" max="10" width="3.36328125" customWidth="1"/>
    <col min="11" max="11" width="7.26953125" customWidth="1"/>
    <col min="12" max="12" width="3.36328125" bestFit="1" customWidth="1"/>
    <col min="13" max="13" width="10.26953125" customWidth="1"/>
  </cols>
  <sheetData>
    <row r="1" spans="1:13" ht="55" customHeight="1">
      <c r="A1" s="38"/>
      <c r="B1" s="38"/>
      <c r="C1" s="38"/>
      <c r="D1" s="218"/>
      <c r="E1" s="218"/>
      <c r="F1" s="218"/>
      <c r="G1" s="218"/>
      <c r="H1" s="38"/>
      <c r="I1" s="38"/>
      <c r="J1" s="39"/>
      <c r="K1" s="39"/>
      <c r="L1" s="38"/>
      <c r="M1" s="38"/>
    </row>
    <row r="2" spans="1:13" ht="15" customHeight="1" thickBot="1">
      <c r="A2" s="219" t="s">
        <v>116</v>
      </c>
      <c r="B2" s="219"/>
      <c r="C2" s="219"/>
      <c r="D2" s="219"/>
      <c r="E2" s="199"/>
      <c r="F2" s="38"/>
      <c r="G2" s="40"/>
      <c r="H2" s="38"/>
      <c r="I2" s="38"/>
      <c r="J2" s="38"/>
      <c r="K2" s="38"/>
      <c r="L2" s="38"/>
      <c r="M2" s="38"/>
    </row>
    <row r="3" spans="1:13" ht="15" customHeight="1">
      <c r="A3" s="41"/>
      <c r="B3" s="42"/>
      <c r="C3" s="42"/>
      <c r="D3" s="42"/>
      <c r="E3" s="42"/>
      <c r="F3" s="42"/>
      <c r="G3" s="43"/>
      <c r="H3" s="42"/>
      <c r="I3" s="42"/>
      <c r="J3" s="42"/>
      <c r="K3" s="42"/>
      <c r="L3" s="42"/>
      <c r="M3" s="44"/>
    </row>
    <row r="4" spans="1:13" ht="15" customHeight="1">
      <c r="A4" s="45"/>
      <c r="B4" s="35"/>
      <c r="C4" s="35"/>
      <c r="D4" s="12"/>
      <c r="E4" s="12"/>
      <c r="F4" s="46"/>
      <c r="G4" s="35"/>
      <c r="H4" s="35"/>
      <c r="I4" s="35"/>
      <c r="J4" s="35"/>
      <c r="K4" s="35"/>
      <c r="L4" s="35"/>
      <c r="M4" s="47"/>
    </row>
    <row r="5" spans="1:13" ht="25" customHeight="1">
      <c r="A5" s="48"/>
      <c r="B5" s="46"/>
      <c r="C5" s="46"/>
      <c r="D5" s="46"/>
      <c r="E5" s="46"/>
      <c r="F5" s="208"/>
      <c r="G5" s="208"/>
      <c r="H5" s="12" t="s">
        <v>47</v>
      </c>
      <c r="I5" s="37"/>
      <c r="J5" s="12" t="s">
        <v>48</v>
      </c>
      <c r="K5" s="37"/>
      <c r="L5" s="12" t="s">
        <v>57</v>
      </c>
      <c r="M5" s="49"/>
    </row>
    <row r="6" spans="1:13" ht="20.149999999999999" customHeight="1">
      <c r="A6" s="45"/>
      <c r="B6" s="50"/>
      <c r="C6" s="12"/>
      <c r="D6" s="46"/>
      <c r="E6" s="46"/>
      <c r="F6" s="46"/>
      <c r="G6" s="51"/>
      <c r="H6" s="52"/>
      <c r="I6" s="52"/>
      <c r="J6" s="52"/>
      <c r="K6" s="52"/>
      <c r="L6" s="52"/>
      <c r="M6" s="47"/>
    </row>
    <row r="7" spans="1:13" ht="20.149999999999999" customHeight="1">
      <c r="A7" s="220" t="s">
        <v>117</v>
      </c>
      <c r="B7" s="206"/>
      <c r="C7" s="206"/>
      <c r="D7" s="12"/>
      <c r="E7" s="12"/>
      <c r="F7" s="46"/>
      <c r="G7" s="35"/>
      <c r="H7" s="46"/>
      <c r="I7" s="46"/>
      <c r="J7" s="46"/>
      <c r="K7" s="46"/>
      <c r="L7" s="46"/>
      <c r="M7" s="49"/>
    </row>
    <row r="8" spans="1:13" ht="15" customHeight="1">
      <c r="A8" s="48"/>
      <c r="B8" s="46"/>
      <c r="C8" s="46"/>
      <c r="D8" s="46"/>
      <c r="E8" s="46"/>
      <c r="F8" s="46"/>
      <c r="G8" s="35"/>
      <c r="H8" s="46"/>
      <c r="I8" s="46"/>
      <c r="J8" s="46"/>
      <c r="K8" s="46"/>
      <c r="L8" s="46"/>
      <c r="M8" s="49"/>
    </row>
    <row r="9" spans="1:13" ht="20.149999999999999" customHeight="1">
      <c r="A9" s="48"/>
      <c r="B9" s="46"/>
      <c r="C9" s="46"/>
      <c r="D9" s="46"/>
      <c r="E9" s="46"/>
      <c r="F9" s="52"/>
      <c r="G9" s="12" t="s">
        <v>118</v>
      </c>
      <c r="H9" s="12"/>
      <c r="I9" s="12"/>
      <c r="J9" s="12"/>
      <c r="K9" s="12"/>
      <c r="L9" s="46"/>
      <c r="M9" s="49"/>
    </row>
    <row r="10" spans="1:13" ht="22.5" customHeight="1">
      <c r="A10" s="48"/>
      <c r="B10" s="46"/>
      <c r="C10" s="46"/>
      <c r="D10" s="46"/>
      <c r="E10" s="46"/>
      <c r="F10" s="46"/>
      <c r="G10" s="208"/>
      <c r="H10" s="208"/>
      <c r="I10" s="208"/>
      <c r="J10" s="208"/>
      <c r="K10" s="208"/>
      <c r="L10" s="208"/>
      <c r="M10" s="47"/>
    </row>
    <row r="11" spans="1:13" ht="20.149999999999999" customHeight="1">
      <c r="A11" s="48"/>
      <c r="B11" s="46"/>
      <c r="C11" s="46"/>
      <c r="D11" s="46"/>
      <c r="E11" s="46"/>
      <c r="F11" s="46"/>
      <c r="G11" s="206" t="s">
        <v>119</v>
      </c>
      <c r="H11" s="206"/>
      <c r="I11" s="206"/>
      <c r="J11" s="206"/>
      <c r="K11" s="50"/>
      <c r="L11" s="46"/>
      <c r="M11" s="49"/>
    </row>
    <row r="12" spans="1:13" ht="22.5" customHeight="1">
      <c r="A12" s="48"/>
      <c r="B12" s="46"/>
      <c r="C12" s="46"/>
      <c r="D12" s="46"/>
      <c r="E12" s="46"/>
      <c r="F12" s="46"/>
      <c r="G12" s="208"/>
      <c r="H12" s="208"/>
      <c r="I12" s="208"/>
      <c r="J12" s="208"/>
      <c r="K12" s="208"/>
      <c r="L12" s="208"/>
      <c r="M12" s="47"/>
    </row>
    <row r="13" spans="1:13" ht="15" customHeight="1">
      <c r="A13" s="48"/>
      <c r="B13" s="46"/>
      <c r="C13" s="46"/>
      <c r="D13" s="46"/>
      <c r="E13" s="46"/>
      <c r="F13" s="46"/>
      <c r="G13" s="35"/>
      <c r="H13" s="46"/>
      <c r="I13" s="46"/>
      <c r="J13" s="209"/>
      <c r="K13" s="209"/>
      <c r="L13" s="209"/>
      <c r="M13" s="49"/>
    </row>
    <row r="14" spans="1:13" ht="15" customHeight="1">
      <c r="A14" s="48"/>
      <c r="B14" s="46"/>
      <c r="C14" s="46"/>
      <c r="D14" s="46"/>
      <c r="E14" s="46"/>
      <c r="F14" s="46"/>
      <c r="G14" s="35"/>
      <c r="H14" s="46"/>
      <c r="I14" s="46"/>
      <c r="J14" s="46"/>
      <c r="K14" s="46"/>
      <c r="L14" s="46"/>
      <c r="M14" s="49"/>
    </row>
    <row r="15" spans="1:13" s="3" customFormat="1" ht="20.149999999999999" customHeight="1">
      <c r="A15" s="210" t="s">
        <v>120</v>
      </c>
      <c r="B15" s="211"/>
      <c r="C15" s="211"/>
      <c r="D15" s="211"/>
      <c r="E15" s="211"/>
      <c r="F15" s="211"/>
      <c r="G15" s="211"/>
      <c r="H15" s="211"/>
      <c r="I15" s="211"/>
      <c r="J15" s="211"/>
      <c r="K15" s="211"/>
      <c r="L15" s="211"/>
      <c r="M15" s="212"/>
    </row>
    <row r="16" spans="1:13" ht="20" customHeight="1">
      <c r="A16" s="48"/>
      <c r="B16" s="46"/>
      <c r="C16" s="46"/>
      <c r="D16" s="46"/>
      <c r="E16" s="46"/>
      <c r="F16" s="46"/>
      <c r="G16" s="35"/>
      <c r="H16" s="46"/>
      <c r="I16" s="46"/>
      <c r="J16" s="46"/>
      <c r="K16" s="46"/>
      <c r="L16" s="46"/>
      <c r="M16" s="49"/>
    </row>
    <row r="17" spans="1:13" ht="20" customHeight="1">
      <c r="A17" s="54"/>
      <c r="B17" s="214" t="s">
        <v>121</v>
      </c>
      <c r="C17" s="214"/>
      <c r="D17" s="214"/>
      <c r="E17" s="214"/>
      <c r="F17" s="214"/>
      <c r="G17" s="214"/>
      <c r="H17" s="214"/>
      <c r="I17" s="214"/>
      <c r="J17" s="214"/>
      <c r="K17" s="214"/>
      <c r="L17" s="214"/>
      <c r="M17" s="55"/>
    </row>
    <row r="18" spans="1:13" ht="20" customHeight="1">
      <c r="A18" s="56"/>
      <c r="B18" s="216" t="s">
        <v>156</v>
      </c>
      <c r="C18" s="216"/>
      <c r="D18" s="216"/>
      <c r="E18" s="201"/>
      <c r="F18" s="216" t="s">
        <v>155</v>
      </c>
      <c r="G18" s="216"/>
      <c r="H18" s="216"/>
      <c r="I18" s="216"/>
      <c r="J18" s="216"/>
      <c r="K18" s="216"/>
      <c r="L18" s="216"/>
      <c r="M18" s="55"/>
    </row>
    <row r="19" spans="1:13" ht="20" customHeight="1">
      <c r="A19" s="54"/>
      <c r="B19" s="214" t="s">
        <v>122</v>
      </c>
      <c r="C19" s="214"/>
      <c r="D19" s="214"/>
      <c r="E19" s="214"/>
      <c r="F19" s="214"/>
      <c r="G19" s="214"/>
      <c r="H19" s="214"/>
      <c r="I19" s="214"/>
      <c r="J19" s="214"/>
      <c r="K19" s="214"/>
      <c r="L19" s="214"/>
      <c r="M19" s="55"/>
    </row>
    <row r="20" spans="1:13" ht="20" customHeight="1">
      <c r="A20" s="54"/>
      <c r="B20" s="216" t="s">
        <v>123</v>
      </c>
      <c r="C20" s="216"/>
      <c r="D20" s="216"/>
      <c r="E20" s="216"/>
      <c r="F20" s="216"/>
      <c r="G20" s="216"/>
      <c r="H20" s="216"/>
      <c r="I20" s="216"/>
      <c r="J20" s="216"/>
      <c r="K20" s="216"/>
      <c r="L20" s="216"/>
      <c r="M20" s="55"/>
    </row>
    <row r="21" spans="1:13" ht="20" customHeight="1">
      <c r="A21" s="54"/>
      <c r="B21" s="57"/>
      <c r="C21" s="57"/>
      <c r="D21" s="57"/>
      <c r="E21" s="57"/>
      <c r="F21" s="57"/>
      <c r="G21" s="57"/>
      <c r="H21" s="57"/>
      <c r="I21" s="57"/>
      <c r="J21" s="57"/>
      <c r="K21" s="57"/>
      <c r="L21" s="57"/>
      <c r="M21" s="55"/>
    </row>
    <row r="22" spans="1:13" ht="20" customHeight="1">
      <c r="A22" s="45"/>
      <c r="B22" s="217" t="s">
        <v>124</v>
      </c>
      <c r="C22" s="217"/>
      <c r="D22" s="217"/>
      <c r="E22" s="217"/>
      <c r="F22" s="217"/>
      <c r="G22" s="57"/>
      <c r="H22" s="57"/>
      <c r="I22" s="57"/>
      <c r="J22" s="57"/>
      <c r="K22" s="57"/>
      <c r="L22" s="57"/>
      <c r="M22" s="55"/>
    </row>
    <row r="23" spans="1:13" ht="20" customHeight="1">
      <c r="A23" s="48"/>
      <c r="B23" s="206" t="s">
        <v>69</v>
      </c>
      <c r="C23" s="206"/>
      <c r="D23" s="12" t="s">
        <v>70</v>
      </c>
      <c r="E23" s="12"/>
      <c r="F23" s="213"/>
      <c r="G23" s="213"/>
      <c r="H23" s="213"/>
      <c r="I23" s="213"/>
      <c r="J23" s="213"/>
      <c r="K23" s="213"/>
      <c r="L23" s="213"/>
      <c r="M23" s="47"/>
    </row>
    <row r="24" spans="1:13" s="4" customFormat="1" ht="5" customHeight="1">
      <c r="A24" s="48"/>
      <c r="B24" s="50"/>
      <c r="C24" s="50"/>
      <c r="D24" s="12"/>
      <c r="E24" s="12"/>
      <c r="F24" s="58"/>
      <c r="G24" s="58"/>
      <c r="H24" s="58"/>
      <c r="I24" s="58"/>
      <c r="J24" s="58"/>
      <c r="K24" s="58"/>
      <c r="L24" s="58"/>
      <c r="M24" s="47"/>
    </row>
    <row r="25" spans="1:13" ht="20" customHeight="1">
      <c r="A25" s="48"/>
      <c r="B25" s="206" t="s">
        <v>71</v>
      </c>
      <c r="C25" s="206"/>
      <c r="D25" s="12" t="s">
        <v>70</v>
      </c>
      <c r="E25" s="12"/>
      <c r="F25" s="213"/>
      <c r="G25" s="213"/>
      <c r="H25" s="213"/>
      <c r="I25" s="213"/>
      <c r="J25" s="213"/>
      <c r="K25" s="213"/>
      <c r="L25" s="213"/>
      <c r="M25" s="47"/>
    </row>
    <row r="26" spans="1:13" s="4" customFormat="1" ht="5" customHeight="1">
      <c r="A26" s="48"/>
      <c r="B26" s="50"/>
      <c r="C26" s="50"/>
      <c r="D26" s="12"/>
      <c r="E26" s="12"/>
      <c r="F26" s="35"/>
      <c r="G26" s="35"/>
      <c r="H26" s="35"/>
      <c r="I26" s="35"/>
      <c r="J26" s="35"/>
      <c r="K26" s="35"/>
      <c r="L26" s="35"/>
      <c r="M26" s="47"/>
    </row>
    <row r="27" spans="1:13" ht="20" customHeight="1">
      <c r="A27" s="45"/>
      <c r="B27" s="12" t="s">
        <v>72</v>
      </c>
      <c r="C27" s="12"/>
      <c r="D27" s="12"/>
      <c r="E27" s="12"/>
      <c r="F27" s="12"/>
      <c r="G27" s="215"/>
      <c r="H27" s="215"/>
      <c r="I27" s="215"/>
      <c r="J27" s="215"/>
      <c r="K27" s="215"/>
      <c r="L27" s="12" t="s">
        <v>22</v>
      </c>
      <c r="M27" s="47"/>
    </row>
    <row r="28" spans="1:13" ht="5" customHeight="1">
      <c r="A28" s="45"/>
      <c r="B28" s="12"/>
      <c r="C28" s="12"/>
      <c r="D28" s="12"/>
      <c r="E28" s="12"/>
      <c r="F28" s="12"/>
      <c r="G28" s="59"/>
      <c r="H28" s="59"/>
      <c r="I28" s="59"/>
      <c r="J28" s="59"/>
      <c r="K28" s="59"/>
      <c r="L28" s="12"/>
      <c r="M28" s="47"/>
    </row>
    <row r="29" spans="1:13" ht="20" customHeight="1">
      <c r="A29" s="45"/>
      <c r="B29" s="50" t="s">
        <v>125</v>
      </c>
      <c r="C29" s="60"/>
      <c r="D29" s="60"/>
      <c r="E29" s="60"/>
      <c r="F29" s="60"/>
      <c r="G29" s="61"/>
      <c r="H29" s="61"/>
      <c r="I29" s="61"/>
      <c r="J29" s="61"/>
      <c r="K29" s="61"/>
      <c r="L29" s="12"/>
      <c r="M29" s="47"/>
    </row>
    <row r="30" spans="1:13" ht="5" customHeight="1">
      <c r="A30" s="45"/>
      <c r="B30" s="50"/>
      <c r="C30" s="60"/>
      <c r="D30" s="60"/>
      <c r="E30" s="60"/>
      <c r="F30" s="60"/>
      <c r="G30" s="61"/>
      <c r="H30" s="61"/>
      <c r="I30" s="61"/>
      <c r="J30" s="61"/>
      <c r="K30" s="61"/>
      <c r="L30" s="12"/>
      <c r="M30" s="47"/>
    </row>
    <row r="31" spans="1:13" ht="20" customHeight="1">
      <c r="A31" s="45"/>
      <c r="B31" s="206" t="s">
        <v>128</v>
      </c>
      <c r="C31" s="206"/>
      <c r="D31" s="206"/>
      <c r="E31" s="200"/>
      <c r="F31" s="46"/>
      <c r="G31" s="208" t="s">
        <v>148</v>
      </c>
      <c r="H31" s="208"/>
      <c r="I31" s="208"/>
      <c r="J31" s="208"/>
      <c r="K31" s="208"/>
      <c r="L31" s="12"/>
      <c r="M31" s="47"/>
    </row>
    <row r="32" spans="1:13" ht="20" customHeight="1" thickBot="1">
      <c r="A32" s="62"/>
      <c r="B32" s="63"/>
      <c r="C32" s="63"/>
      <c r="D32" s="63"/>
      <c r="E32" s="63"/>
      <c r="F32" s="64"/>
      <c r="G32" s="65"/>
      <c r="H32" s="65"/>
      <c r="I32" s="65"/>
      <c r="J32" s="65"/>
      <c r="K32" s="65"/>
      <c r="L32" s="66"/>
      <c r="M32" s="67"/>
    </row>
    <row r="33" spans="1:13" ht="20" customHeight="1">
      <c r="A33" s="45"/>
      <c r="B33" s="68"/>
      <c r="C33" s="68"/>
      <c r="D33" s="68"/>
      <c r="E33" s="68"/>
      <c r="F33" s="46"/>
      <c r="G33" s="61"/>
      <c r="H33" s="205" t="s">
        <v>157</v>
      </c>
      <c r="I33" s="205"/>
      <c r="J33" s="205"/>
      <c r="K33" s="205"/>
      <c r="L33" s="205"/>
      <c r="M33" s="47"/>
    </row>
    <row r="34" spans="1:13" ht="20" customHeight="1">
      <c r="A34" s="45"/>
      <c r="B34" s="202"/>
      <c r="C34" s="68"/>
      <c r="D34" s="68"/>
      <c r="E34" s="68"/>
      <c r="F34" s="46"/>
      <c r="G34" s="61"/>
      <c r="H34" s="61" t="s">
        <v>56</v>
      </c>
      <c r="I34" s="61"/>
      <c r="J34" s="36" t="s">
        <v>126</v>
      </c>
      <c r="K34" s="61"/>
      <c r="L34" s="12" t="s">
        <v>58</v>
      </c>
      <c r="M34" s="47"/>
    </row>
    <row r="35" spans="1:13" ht="20" customHeight="1">
      <c r="A35" s="48" t="s">
        <v>144</v>
      </c>
      <c r="B35" s="68"/>
      <c r="C35" s="68"/>
      <c r="D35" s="68"/>
      <c r="E35" s="68"/>
      <c r="F35" s="46"/>
      <c r="G35" s="61"/>
      <c r="H35" s="61"/>
      <c r="I35" s="206"/>
      <c r="J35" s="206"/>
      <c r="K35" s="206"/>
      <c r="L35" s="206"/>
      <c r="M35" s="47"/>
    </row>
    <row r="36" spans="1:13" ht="20" customHeight="1">
      <c r="A36" s="45"/>
      <c r="B36" s="68"/>
      <c r="C36" s="68"/>
      <c r="D36" s="68"/>
      <c r="E36" s="68"/>
      <c r="F36" s="46"/>
      <c r="G36" s="61"/>
      <c r="H36" s="61"/>
      <c r="I36" s="204" t="s">
        <v>159</v>
      </c>
      <c r="J36" s="203"/>
      <c r="K36" s="203"/>
      <c r="L36" s="12" t="s">
        <v>158</v>
      </c>
      <c r="M36" s="47"/>
    </row>
    <row r="37" spans="1:13" ht="20" customHeight="1">
      <c r="A37" s="45"/>
      <c r="B37" s="53" t="s">
        <v>127</v>
      </c>
      <c r="C37" s="68"/>
      <c r="D37" s="68"/>
      <c r="E37" s="68"/>
      <c r="F37" s="46"/>
      <c r="G37" s="61"/>
      <c r="H37" s="61"/>
      <c r="I37" s="61"/>
      <c r="J37" s="61"/>
      <c r="K37" s="61"/>
      <c r="L37" s="12"/>
      <c r="M37" s="47"/>
    </row>
    <row r="38" spans="1:13" ht="20" customHeight="1">
      <c r="A38" s="69" t="s">
        <v>141</v>
      </c>
      <c r="B38" s="70"/>
      <c r="C38" s="53"/>
      <c r="D38" s="53"/>
      <c r="E38" s="200"/>
      <c r="F38" s="46"/>
      <c r="G38" s="61"/>
      <c r="H38" s="61"/>
      <c r="I38" s="61"/>
      <c r="J38" s="61"/>
      <c r="K38" s="61"/>
      <c r="L38" s="12"/>
      <c r="M38" s="47"/>
    </row>
    <row r="39" spans="1:13" ht="20" customHeight="1">
      <c r="A39" s="48" t="s">
        <v>142</v>
      </c>
      <c r="B39" s="46"/>
      <c r="C39" s="46"/>
      <c r="D39" s="46"/>
      <c r="E39" s="46"/>
      <c r="F39" s="46"/>
      <c r="G39" s="36"/>
      <c r="H39" s="46"/>
      <c r="I39" s="46"/>
      <c r="J39" s="46"/>
      <c r="K39" s="46"/>
      <c r="L39" s="46"/>
      <c r="M39" s="49"/>
    </row>
    <row r="40" spans="1:13" ht="20" customHeight="1">
      <c r="A40" s="48" t="s">
        <v>143</v>
      </c>
      <c r="B40" s="12"/>
      <c r="C40" s="71"/>
      <c r="D40" s="53"/>
      <c r="E40" s="200"/>
      <c r="F40" s="53"/>
      <c r="G40" s="53"/>
      <c r="H40" s="53"/>
      <c r="I40" s="53"/>
      <c r="J40" s="53"/>
      <c r="K40" s="53"/>
      <c r="L40" s="46"/>
      <c r="M40" s="49"/>
    </row>
    <row r="41" spans="1:13" ht="20" customHeight="1" thickBot="1">
      <c r="A41" s="72"/>
      <c r="B41" s="73"/>
      <c r="C41" s="74"/>
      <c r="D41" s="74"/>
      <c r="E41" s="74"/>
      <c r="F41" s="74"/>
      <c r="G41" s="133"/>
      <c r="H41" s="74"/>
      <c r="I41" s="74"/>
      <c r="J41" s="74"/>
      <c r="K41" s="74"/>
      <c r="L41" s="74"/>
      <c r="M41" s="76"/>
    </row>
    <row r="42" spans="1:13" ht="20.149999999999999" customHeight="1">
      <c r="A42" s="77"/>
      <c r="B42" s="77"/>
      <c r="C42" s="38"/>
      <c r="D42" s="38"/>
      <c r="E42" s="38"/>
      <c r="F42" s="38"/>
      <c r="G42" s="40"/>
      <c r="H42" s="38"/>
      <c r="I42" s="38"/>
      <c r="J42" s="38"/>
      <c r="K42" s="207" t="s">
        <v>62</v>
      </c>
      <c r="L42" s="207"/>
      <c r="M42" s="207"/>
    </row>
    <row r="43" spans="1:13" ht="20.149999999999999" customHeight="1">
      <c r="A43" s="19"/>
      <c r="B43" s="19"/>
    </row>
    <row r="44" spans="1:13" ht="20.149999999999999" customHeight="1">
      <c r="A44" s="19"/>
      <c r="B44" s="19"/>
    </row>
    <row r="45" spans="1:13" ht="20.149999999999999" customHeight="1">
      <c r="A45" s="19"/>
      <c r="B45" s="19"/>
    </row>
    <row r="46" spans="1:13" ht="20.149999999999999" customHeight="1">
      <c r="A46" s="19"/>
      <c r="B46" s="19"/>
    </row>
    <row r="47" spans="1:13" ht="20.149999999999999" customHeight="1">
      <c r="A47" s="19"/>
      <c r="B47" s="19"/>
    </row>
    <row r="48" spans="1:13" ht="20.149999999999999" customHeight="1">
      <c r="A48" s="19"/>
      <c r="B48" s="19"/>
    </row>
    <row r="49" spans="1:2" ht="20.149999999999999" customHeight="1">
      <c r="A49" s="19"/>
      <c r="B49" s="19"/>
    </row>
    <row r="50" spans="1:2" ht="20.149999999999999" customHeight="1">
      <c r="A50" s="19"/>
      <c r="B50" s="19"/>
    </row>
    <row r="51" spans="1:2" ht="20.149999999999999" customHeight="1">
      <c r="A51" s="19"/>
      <c r="B51" s="19"/>
    </row>
    <row r="52" spans="1:2" ht="20.149999999999999" customHeight="1"/>
    <row r="53" spans="1:2" ht="20.149999999999999" customHeight="1"/>
    <row r="54" spans="1:2" ht="20.149999999999999" customHeight="1"/>
  </sheetData>
  <sheetProtection selectLockedCells="1"/>
  <mergeCells count="25">
    <mergeCell ref="F23:L23"/>
    <mergeCell ref="B18:D18"/>
    <mergeCell ref="F18:L18"/>
    <mergeCell ref="D1:G1"/>
    <mergeCell ref="A2:D2"/>
    <mergeCell ref="F5:G5"/>
    <mergeCell ref="G10:L10"/>
    <mergeCell ref="G11:J11"/>
    <mergeCell ref="A7:C7"/>
    <mergeCell ref="H33:L33"/>
    <mergeCell ref="I35:L35"/>
    <mergeCell ref="K42:M42"/>
    <mergeCell ref="G12:L12"/>
    <mergeCell ref="J13:L13"/>
    <mergeCell ref="A15:M15"/>
    <mergeCell ref="B31:D31"/>
    <mergeCell ref="G31:K31"/>
    <mergeCell ref="B25:C25"/>
    <mergeCell ref="F25:L25"/>
    <mergeCell ref="B17:L17"/>
    <mergeCell ref="G27:K27"/>
    <mergeCell ref="B19:L19"/>
    <mergeCell ref="B20:L20"/>
    <mergeCell ref="B22:F22"/>
    <mergeCell ref="B23:C23"/>
  </mergeCells>
  <phoneticPr fontId="15"/>
  <pageMargins left="0.70866141732283472" right="0.70866141732283472" top="0.74803149606299213" bottom="0.74803149606299213" header="0.31496062992125984" footer="0.31496062992125984"/>
  <pageSetup paperSize="9" scale="98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FFFF00"/>
  </sheetPr>
  <dimension ref="A1:N26"/>
  <sheetViews>
    <sheetView tabSelected="1" view="pageBreakPreview" zoomScale="87" zoomScaleNormal="85" zoomScaleSheetLayoutView="87" zoomScalePageLayoutView="25" workbookViewId="0">
      <selection activeCell="K8" sqref="K8:K9"/>
    </sheetView>
  </sheetViews>
  <sheetFormatPr defaultRowHeight="13"/>
  <cols>
    <col min="1" max="1" width="6.90625" customWidth="1"/>
    <col min="3" max="4" width="6.6328125" customWidth="1"/>
    <col min="5" max="5" width="4.6328125" customWidth="1"/>
    <col min="6" max="6" width="6.6328125" customWidth="1"/>
    <col min="7" max="7" width="5.453125" customWidth="1"/>
    <col min="8" max="8" width="8.6328125" customWidth="1"/>
    <col min="9" max="9" width="5.6328125" customWidth="1"/>
    <col min="10" max="11" width="6.6328125" customWidth="1"/>
    <col min="12" max="12" width="3.36328125" bestFit="1" customWidth="1"/>
    <col min="13" max="13" width="4.6328125" customWidth="1"/>
    <col min="14" max="14" width="5" customWidth="1"/>
  </cols>
  <sheetData>
    <row r="1" spans="1:14" ht="25" customHeight="1" thickBot="1">
      <c r="A1" s="262" t="s">
        <v>21</v>
      </c>
      <c r="B1" s="263"/>
      <c r="C1" s="263"/>
      <c r="D1" s="78"/>
      <c r="E1" s="38"/>
      <c r="F1" s="38"/>
      <c r="G1" s="38"/>
      <c r="H1" s="38"/>
      <c r="I1" s="38"/>
      <c r="J1" s="38"/>
      <c r="K1" s="38"/>
      <c r="L1" s="38"/>
      <c r="M1" s="38"/>
      <c r="N1" s="38"/>
    </row>
    <row r="2" spans="1:14" ht="45" customHeight="1">
      <c r="A2" s="264" t="s">
        <v>4</v>
      </c>
      <c r="B2" s="79" t="s">
        <v>37</v>
      </c>
      <c r="C2" s="80" t="s">
        <v>20</v>
      </c>
      <c r="D2" s="273"/>
      <c r="E2" s="273"/>
      <c r="F2" s="273"/>
      <c r="G2" s="273"/>
      <c r="H2" s="273"/>
      <c r="I2" s="273"/>
      <c r="J2" s="273"/>
      <c r="K2" s="273"/>
      <c r="L2" s="273"/>
      <c r="M2" s="273"/>
      <c r="N2" s="274"/>
    </row>
    <row r="3" spans="1:14" ht="45" customHeight="1">
      <c r="A3" s="265"/>
      <c r="B3" s="81" t="s">
        <v>0</v>
      </c>
      <c r="C3" s="82" t="s">
        <v>20</v>
      </c>
      <c r="D3" s="275"/>
      <c r="E3" s="275"/>
      <c r="F3" s="275"/>
      <c r="G3" s="275"/>
      <c r="H3" s="275"/>
      <c r="I3" s="275"/>
      <c r="J3" s="275"/>
      <c r="K3" s="275"/>
      <c r="L3" s="275"/>
      <c r="M3" s="275"/>
      <c r="N3" s="276"/>
    </row>
    <row r="4" spans="1:14" ht="45" customHeight="1">
      <c r="A4" s="265"/>
      <c r="B4" s="83" t="s">
        <v>36</v>
      </c>
      <c r="C4" s="277"/>
      <c r="D4" s="278"/>
      <c r="E4" s="278"/>
      <c r="F4" s="278"/>
      <c r="G4" s="279"/>
      <c r="H4" s="241" t="s">
        <v>1</v>
      </c>
      <c r="I4" s="242"/>
      <c r="J4" s="271"/>
      <c r="K4" s="272"/>
      <c r="L4" s="272"/>
      <c r="M4" s="272"/>
      <c r="N4" s="84" t="s">
        <v>19</v>
      </c>
    </row>
    <row r="5" spans="1:14" ht="45" customHeight="1">
      <c r="A5" s="265"/>
      <c r="B5" s="267" t="s">
        <v>38</v>
      </c>
      <c r="C5" s="270" t="s">
        <v>2</v>
      </c>
      <c r="D5" s="270"/>
      <c r="E5" s="270"/>
      <c r="F5" s="270" t="s">
        <v>151</v>
      </c>
      <c r="G5" s="270"/>
      <c r="H5" s="270"/>
      <c r="I5" s="270"/>
      <c r="J5" s="270"/>
      <c r="K5" s="270" t="s">
        <v>3</v>
      </c>
      <c r="L5" s="282"/>
      <c r="M5" s="282"/>
      <c r="N5" s="283"/>
    </row>
    <row r="6" spans="1:14" ht="45" customHeight="1">
      <c r="A6" s="265"/>
      <c r="B6" s="268"/>
      <c r="C6" s="287"/>
      <c r="D6" s="288"/>
      <c r="E6" s="85" t="s">
        <v>46</v>
      </c>
      <c r="F6" s="485"/>
      <c r="G6" s="486"/>
      <c r="H6" s="86" t="s">
        <v>44</v>
      </c>
      <c r="I6" s="97"/>
      <c r="J6" s="86" t="s">
        <v>45</v>
      </c>
      <c r="K6" s="245"/>
      <c r="L6" s="245"/>
      <c r="M6" s="246"/>
      <c r="N6" s="87" t="s">
        <v>19</v>
      </c>
    </row>
    <row r="7" spans="1:14" ht="45" customHeight="1" thickBot="1">
      <c r="A7" s="266"/>
      <c r="B7" s="269"/>
      <c r="C7" s="280"/>
      <c r="D7" s="295"/>
      <c r="E7" s="88" t="s">
        <v>46</v>
      </c>
      <c r="F7" s="280"/>
      <c r="G7" s="281"/>
      <c r="H7" s="89" t="s">
        <v>44</v>
      </c>
      <c r="I7" s="98"/>
      <c r="J7" s="89" t="s">
        <v>45</v>
      </c>
      <c r="K7" s="284"/>
      <c r="L7" s="284"/>
      <c r="M7" s="285"/>
      <c r="N7" s="90" t="s">
        <v>19</v>
      </c>
    </row>
    <row r="8" spans="1:14" ht="40" customHeight="1">
      <c r="A8" s="264" t="s">
        <v>16</v>
      </c>
      <c r="B8" s="289" t="s">
        <v>5</v>
      </c>
      <c r="C8" s="299"/>
      <c r="D8" s="300"/>
      <c r="E8" s="301"/>
      <c r="F8" s="239" t="s">
        <v>6</v>
      </c>
      <c r="G8" s="240"/>
      <c r="H8" s="99"/>
      <c r="I8" s="91" t="s">
        <v>22</v>
      </c>
      <c r="J8" s="323" t="s">
        <v>50</v>
      </c>
      <c r="K8" s="325" t="s">
        <v>147</v>
      </c>
      <c r="L8" s="207" t="s">
        <v>47</v>
      </c>
      <c r="M8" s="327"/>
      <c r="N8" s="329" t="s">
        <v>48</v>
      </c>
    </row>
    <row r="9" spans="1:14" ht="40" customHeight="1">
      <c r="A9" s="265"/>
      <c r="B9" s="290"/>
      <c r="C9" s="277"/>
      <c r="D9" s="278"/>
      <c r="E9" s="279"/>
      <c r="F9" s="241" t="s">
        <v>7</v>
      </c>
      <c r="G9" s="242"/>
      <c r="H9" s="100"/>
      <c r="I9" s="92" t="s">
        <v>22</v>
      </c>
      <c r="J9" s="324"/>
      <c r="K9" s="326"/>
      <c r="L9" s="254"/>
      <c r="M9" s="328"/>
      <c r="N9" s="255"/>
    </row>
    <row r="10" spans="1:14" ht="42" customHeight="1">
      <c r="A10" s="265"/>
      <c r="B10" s="291" t="s">
        <v>17</v>
      </c>
      <c r="C10" s="93">
        <v>1</v>
      </c>
      <c r="D10" s="256" t="s">
        <v>28</v>
      </c>
      <c r="E10" s="256"/>
      <c r="F10" s="257"/>
      <c r="G10" s="94">
        <v>2</v>
      </c>
      <c r="H10" s="252" t="s">
        <v>160</v>
      </c>
      <c r="I10" s="253"/>
      <c r="J10" s="253"/>
      <c r="K10" s="254"/>
      <c r="L10" s="254"/>
      <c r="M10" s="254"/>
      <c r="N10" s="255"/>
    </row>
    <row r="11" spans="1:14" ht="42" customHeight="1">
      <c r="A11" s="265"/>
      <c r="B11" s="292"/>
      <c r="C11" s="93">
        <v>3</v>
      </c>
      <c r="D11" s="258" t="s">
        <v>39</v>
      </c>
      <c r="E11" s="258"/>
      <c r="F11" s="259"/>
      <c r="G11" s="94">
        <v>3</v>
      </c>
      <c r="H11" s="252" t="s">
        <v>152</v>
      </c>
      <c r="I11" s="260"/>
      <c r="J11" s="260"/>
      <c r="K11" s="260"/>
      <c r="L11" s="260"/>
      <c r="M11" s="260"/>
      <c r="N11" s="261"/>
    </row>
    <row r="12" spans="1:14" ht="42" customHeight="1" thickBot="1">
      <c r="A12" s="266"/>
      <c r="B12" s="293"/>
      <c r="C12" s="247" t="s">
        <v>53</v>
      </c>
      <c r="D12" s="248"/>
      <c r="E12" s="248"/>
      <c r="F12" s="248"/>
      <c r="G12" s="248"/>
      <c r="H12" s="248"/>
      <c r="I12" s="248"/>
      <c r="J12" s="248"/>
      <c r="K12" s="248"/>
      <c r="L12" s="248"/>
      <c r="M12" s="248"/>
      <c r="N12" s="249"/>
    </row>
    <row r="13" spans="1:14" ht="42" customHeight="1">
      <c r="A13" s="264" t="s">
        <v>8</v>
      </c>
      <c r="B13" s="95"/>
      <c r="C13" s="294" t="s">
        <v>9</v>
      </c>
      <c r="D13" s="294"/>
      <c r="E13" s="294"/>
      <c r="F13" s="96" t="s">
        <v>10</v>
      </c>
      <c r="G13" s="243" t="s">
        <v>11</v>
      </c>
      <c r="H13" s="207"/>
      <c r="I13" s="207"/>
      <c r="J13" s="244"/>
      <c r="K13" s="250" t="s">
        <v>12</v>
      </c>
      <c r="L13" s="243"/>
      <c r="M13" s="243"/>
      <c r="N13" s="251"/>
    </row>
    <row r="14" spans="1:14" ht="20.149999999999999" customHeight="1">
      <c r="A14" s="286"/>
      <c r="B14" s="296" t="s">
        <v>13</v>
      </c>
      <c r="C14" s="303"/>
      <c r="D14" s="304"/>
      <c r="E14" s="305"/>
      <c r="F14" s="223"/>
      <c r="G14" s="487" t="s">
        <v>49</v>
      </c>
      <c r="H14" s="221"/>
      <c r="I14" s="221"/>
      <c r="J14" s="222"/>
      <c r="K14" s="226"/>
      <c r="L14" s="227"/>
      <c r="M14" s="227"/>
      <c r="N14" s="228"/>
    </row>
    <row r="15" spans="1:14" ht="20.149999999999999" customHeight="1">
      <c r="A15" s="286"/>
      <c r="B15" s="297"/>
      <c r="C15" s="306"/>
      <c r="D15" s="307"/>
      <c r="E15" s="308"/>
      <c r="F15" s="224"/>
      <c r="G15" s="488"/>
      <c r="H15" s="489"/>
      <c r="I15" s="489"/>
      <c r="J15" s="490"/>
      <c r="K15" s="229"/>
      <c r="L15" s="230"/>
      <c r="M15" s="230"/>
      <c r="N15" s="231"/>
    </row>
    <row r="16" spans="1:14" ht="20.149999999999999" customHeight="1">
      <c r="A16" s="265"/>
      <c r="B16" s="298"/>
      <c r="C16" s="309"/>
      <c r="D16" s="310"/>
      <c r="E16" s="311"/>
      <c r="F16" s="235"/>
      <c r="G16" s="491"/>
      <c r="H16" s="492"/>
      <c r="I16" s="492"/>
      <c r="J16" s="493"/>
      <c r="K16" s="236"/>
      <c r="L16" s="237"/>
      <c r="M16" s="237"/>
      <c r="N16" s="238"/>
    </row>
    <row r="17" spans="1:14" ht="25" customHeight="1">
      <c r="A17" s="265"/>
      <c r="B17" s="296" t="s">
        <v>14</v>
      </c>
      <c r="C17" s="303"/>
      <c r="D17" s="312"/>
      <c r="E17" s="313"/>
      <c r="F17" s="223"/>
      <c r="G17" s="487" t="s">
        <v>49</v>
      </c>
      <c r="H17" s="221"/>
      <c r="I17" s="221"/>
      <c r="J17" s="222"/>
      <c r="K17" s="226"/>
      <c r="L17" s="227"/>
      <c r="M17" s="227"/>
      <c r="N17" s="228"/>
    </row>
    <row r="18" spans="1:14" ht="25" customHeight="1">
      <c r="A18" s="265"/>
      <c r="B18" s="297"/>
      <c r="C18" s="314"/>
      <c r="D18" s="315"/>
      <c r="E18" s="316"/>
      <c r="F18" s="224"/>
      <c r="G18" s="488"/>
      <c r="H18" s="489"/>
      <c r="I18" s="489"/>
      <c r="J18" s="490"/>
      <c r="K18" s="229"/>
      <c r="L18" s="230"/>
      <c r="M18" s="230"/>
      <c r="N18" s="231"/>
    </row>
    <row r="19" spans="1:14" ht="25" customHeight="1">
      <c r="A19" s="265"/>
      <c r="B19" s="298"/>
      <c r="C19" s="317"/>
      <c r="D19" s="318"/>
      <c r="E19" s="319"/>
      <c r="F19" s="235"/>
      <c r="G19" s="491"/>
      <c r="H19" s="492"/>
      <c r="I19" s="492"/>
      <c r="J19" s="493"/>
      <c r="K19" s="236"/>
      <c r="L19" s="237"/>
      <c r="M19" s="237"/>
      <c r="N19" s="238"/>
    </row>
    <row r="20" spans="1:14" ht="25" customHeight="1">
      <c r="A20" s="265"/>
      <c r="B20" s="296" t="s">
        <v>15</v>
      </c>
      <c r="C20" s="303"/>
      <c r="D20" s="304"/>
      <c r="E20" s="305"/>
      <c r="F20" s="223"/>
      <c r="G20" s="487" t="s">
        <v>49</v>
      </c>
      <c r="H20" s="221"/>
      <c r="I20" s="221"/>
      <c r="J20" s="222"/>
      <c r="K20" s="226"/>
      <c r="L20" s="227"/>
      <c r="M20" s="227"/>
      <c r="N20" s="228"/>
    </row>
    <row r="21" spans="1:14" ht="25" customHeight="1">
      <c r="A21" s="265"/>
      <c r="B21" s="297"/>
      <c r="C21" s="306"/>
      <c r="D21" s="307"/>
      <c r="E21" s="308"/>
      <c r="F21" s="224"/>
      <c r="G21" s="488"/>
      <c r="H21" s="489"/>
      <c r="I21" s="489"/>
      <c r="J21" s="490"/>
      <c r="K21" s="229"/>
      <c r="L21" s="230"/>
      <c r="M21" s="230"/>
      <c r="N21" s="231"/>
    </row>
    <row r="22" spans="1:14" ht="25" customHeight="1" thickBot="1">
      <c r="A22" s="266"/>
      <c r="B22" s="302"/>
      <c r="C22" s="320"/>
      <c r="D22" s="321"/>
      <c r="E22" s="322"/>
      <c r="F22" s="225"/>
      <c r="G22" s="494"/>
      <c r="H22" s="495"/>
      <c r="I22" s="495"/>
      <c r="J22" s="496"/>
      <c r="K22" s="232"/>
      <c r="L22" s="233"/>
      <c r="M22" s="233"/>
      <c r="N22" s="234"/>
    </row>
    <row r="23" spans="1:14">
      <c r="A23" s="38"/>
      <c r="B23" s="38"/>
      <c r="C23" s="38"/>
      <c r="D23" s="38"/>
      <c r="E23" s="38"/>
      <c r="F23" s="38"/>
      <c r="G23" s="38"/>
      <c r="H23" s="46"/>
      <c r="I23" s="46"/>
      <c r="J23" s="46"/>
      <c r="K23" s="38"/>
      <c r="L23" s="38"/>
      <c r="M23" s="38"/>
      <c r="N23" s="38"/>
    </row>
    <row r="24" spans="1:14">
      <c r="A24" s="40">
        <v>1</v>
      </c>
      <c r="B24" s="12" t="s">
        <v>55</v>
      </c>
      <c r="C24" s="12"/>
      <c r="D24" s="12"/>
      <c r="E24" s="12"/>
      <c r="F24" s="38"/>
      <c r="G24" s="38"/>
      <c r="H24" s="38"/>
      <c r="I24" s="38"/>
      <c r="J24" s="38"/>
      <c r="K24" s="38"/>
      <c r="L24" s="38"/>
      <c r="M24" s="38"/>
      <c r="N24" s="38"/>
    </row>
    <row r="25" spans="1:14">
      <c r="A25" s="40">
        <v>2</v>
      </c>
      <c r="B25" s="77" t="s">
        <v>18</v>
      </c>
      <c r="C25" s="77"/>
      <c r="D25" s="77"/>
      <c r="E25" s="77"/>
      <c r="F25" s="77"/>
      <c r="G25" s="77"/>
      <c r="H25" s="38"/>
      <c r="I25" s="38"/>
      <c r="J25" s="38"/>
      <c r="K25" s="38"/>
      <c r="L25" s="38"/>
      <c r="M25" s="38"/>
      <c r="N25" s="38"/>
    </row>
    <row r="26" spans="1:14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</sheetData>
  <sheetProtection selectLockedCells="1"/>
  <mergeCells count="55">
    <mergeCell ref="G15:J16"/>
    <mergeCell ref="G18:J19"/>
    <mergeCell ref="G21:J22"/>
    <mergeCell ref="J8:J9"/>
    <mergeCell ref="K8:K9"/>
    <mergeCell ref="L8:L9"/>
    <mergeCell ref="M8:M9"/>
    <mergeCell ref="N8:N9"/>
    <mergeCell ref="A13:A22"/>
    <mergeCell ref="C6:D6"/>
    <mergeCell ref="A8:A12"/>
    <mergeCell ref="B8:B9"/>
    <mergeCell ref="B10:B12"/>
    <mergeCell ref="C13:E13"/>
    <mergeCell ref="C7:D7"/>
    <mergeCell ref="B14:B16"/>
    <mergeCell ref="C8:E9"/>
    <mergeCell ref="B17:B19"/>
    <mergeCell ref="B20:B22"/>
    <mergeCell ref="C14:E16"/>
    <mergeCell ref="C17:E19"/>
    <mergeCell ref="C20:E22"/>
    <mergeCell ref="A1:C1"/>
    <mergeCell ref="A2:A7"/>
    <mergeCell ref="B5:B7"/>
    <mergeCell ref="C5:E5"/>
    <mergeCell ref="F5:J5"/>
    <mergeCell ref="J4:M4"/>
    <mergeCell ref="H4:I4"/>
    <mergeCell ref="D2:N2"/>
    <mergeCell ref="D3:N3"/>
    <mergeCell ref="C4:G4"/>
    <mergeCell ref="F7:G7"/>
    <mergeCell ref="K5:N5"/>
    <mergeCell ref="K7:M7"/>
    <mergeCell ref="F8:G8"/>
    <mergeCell ref="F9:G9"/>
    <mergeCell ref="G13:J13"/>
    <mergeCell ref="K6:M6"/>
    <mergeCell ref="F14:F16"/>
    <mergeCell ref="C12:N12"/>
    <mergeCell ref="K14:N16"/>
    <mergeCell ref="K13:N13"/>
    <mergeCell ref="H10:N10"/>
    <mergeCell ref="D10:F10"/>
    <mergeCell ref="D11:F11"/>
    <mergeCell ref="F6:G6"/>
    <mergeCell ref="H11:N11"/>
    <mergeCell ref="H14:J14"/>
    <mergeCell ref="H17:J17"/>
    <mergeCell ref="F20:F22"/>
    <mergeCell ref="K20:N22"/>
    <mergeCell ref="H20:J20"/>
    <mergeCell ref="F17:F19"/>
    <mergeCell ref="K17:N19"/>
  </mergeCells>
  <phoneticPr fontId="1"/>
  <pageMargins left="0.70866141732283472" right="0.70866141732283472" top="0.74803149606299213" bottom="0.74803149606299213" header="0.31496062992125984" footer="0.31496062992125984"/>
  <pageSetup paperSize="9" scale="96" orientation="portrait" blackAndWhite="1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FF00"/>
    <pageSetUpPr fitToPage="1"/>
  </sheetPr>
  <dimension ref="A1:DF61"/>
  <sheetViews>
    <sheetView view="pageBreakPreview" zoomScale="70" zoomScaleNormal="70" zoomScaleSheetLayoutView="70" workbookViewId="0">
      <selection activeCell="V3" sqref="V3:AC3"/>
    </sheetView>
  </sheetViews>
  <sheetFormatPr defaultRowHeight="13"/>
  <cols>
    <col min="1" max="1" width="3.08984375" style="8" customWidth="1"/>
    <col min="2" max="2" width="1.36328125" style="8" customWidth="1"/>
    <col min="3" max="5" width="1.36328125" customWidth="1"/>
    <col min="6" max="6" width="0.90625" customWidth="1"/>
    <col min="7" max="24" width="1.36328125" customWidth="1"/>
    <col min="25" max="25" width="1.453125" customWidth="1"/>
    <col min="26" max="110" width="1.36328125" customWidth="1"/>
  </cols>
  <sheetData>
    <row r="1" spans="1:110" ht="22" customHeight="1" thickBot="1">
      <c r="A1" s="101" t="s">
        <v>139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38"/>
      <c r="BH1" s="102"/>
      <c r="BI1" s="102"/>
      <c r="BJ1" s="102"/>
      <c r="BK1" s="102"/>
      <c r="BL1" s="102"/>
    </row>
    <row r="2" spans="1:110" ht="34" customHeight="1">
      <c r="A2" s="348" t="s">
        <v>89</v>
      </c>
      <c r="B2" s="349"/>
      <c r="C2" s="349"/>
      <c r="D2" s="349"/>
      <c r="E2" s="349"/>
      <c r="F2" s="350"/>
      <c r="G2" s="103"/>
      <c r="H2" s="103"/>
      <c r="I2" s="104"/>
      <c r="J2" s="104"/>
      <c r="K2" s="104" t="s">
        <v>79</v>
      </c>
      <c r="L2" s="104"/>
      <c r="M2" s="104"/>
      <c r="N2" s="104"/>
      <c r="O2" s="104"/>
      <c r="P2" s="104"/>
      <c r="Q2" s="104"/>
      <c r="R2" s="104"/>
      <c r="S2" s="104"/>
      <c r="T2" s="104"/>
      <c r="U2" s="104"/>
      <c r="V2" s="104"/>
      <c r="W2" s="104" t="s">
        <v>78</v>
      </c>
      <c r="X2" s="104"/>
      <c r="Y2" s="104"/>
      <c r="Z2" s="104"/>
      <c r="AA2" s="104"/>
      <c r="AB2" s="104"/>
      <c r="AC2" s="104"/>
      <c r="AD2" s="104"/>
      <c r="AE2" s="104"/>
      <c r="AF2" s="104"/>
      <c r="AG2" s="104"/>
      <c r="AH2" s="104" t="s">
        <v>80</v>
      </c>
      <c r="AI2" s="104"/>
      <c r="AJ2" s="104"/>
      <c r="AK2" s="104"/>
      <c r="AL2" s="105"/>
      <c r="AM2" s="105"/>
      <c r="AN2" s="105"/>
      <c r="AO2" s="42"/>
      <c r="AP2" s="42"/>
      <c r="AQ2" s="42"/>
      <c r="AR2" s="42"/>
      <c r="AS2" s="42"/>
      <c r="AT2" s="105"/>
      <c r="AU2" s="106"/>
      <c r="AV2" s="42"/>
      <c r="AW2" s="447" t="s">
        <v>86</v>
      </c>
      <c r="AX2" s="447"/>
      <c r="AY2" s="447"/>
      <c r="AZ2" s="447"/>
      <c r="BA2" s="447"/>
      <c r="BB2" s="447"/>
      <c r="BC2" s="447"/>
      <c r="BD2" s="447"/>
      <c r="BE2" s="447"/>
      <c r="BF2" s="447"/>
      <c r="BG2" s="447"/>
      <c r="BH2" s="447"/>
      <c r="BI2" s="447"/>
      <c r="BJ2" s="104"/>
      <c r="BK2" s="107"/>
      <c r="BL2" s="108"/>
      <c r="BM2" s="440"/>
      <c r="BN2" s="440"/>
      <c r="BO2" s="440"/>
      <c r="BP2" s="440"/>
      <c r="BQ2" s="440"/>
      <c r="BR2" s="440"/>
      <c r="BS2" s="440"/>
      <c r="BT2" s="440"/>
      <c r="BU2" s="440"/>
      <c r="BV2" s="440"/>
      <c r="BW2" s="440"/>
      <c r="BX2" s="440"/>
      <c r="BY2" s="440"/>
      <c r="BZ2" s="440"/>
      <c r="CA2" s="440"/>
      <c r="CB2" s="440"/>
      <c r="CC2" s="440"/>
      <c r="CD2" s="440"/>
      <c r="CE2" s="440"/>
      <c r="CF2" s="440"/>
      <c r="CG2" s="440"/>
      <c r="CH2" s="440"/>
      <c r="CI2" s="440"/>
      <c r="CJ2" s="440"/>
      <c r="CK2" s="440"/>
      <c r="CL2" s="440"/>
      <c r="CM2" s="440"/>
      <c r="CN2" s="440"/>
      <c r="CO2" s="440"/>
      <c r="CP2" s="440"/>
      <c r="CQ2" s="440"/>
      <c r="CR2" s="440"/>
      <c r="CS2" s="440"/>
      <c r="CT2" s="440"/>
      <c r="CU2" s="440"/>
      <c r="CV2" s="440"/>
      <c r="CW2" s="440"/>
      <c r="CX2" s="440"/>
      <c r="CY2" s="440"/>
      <c r="CZ2" s="440"/>
      <c r="DA2" s="440"/>
      <c r="DB2" s="440"/>
      <c r="DC2" s="10"/>
      <c r="DD2" s="10"/>
    </row>
    <row r="3" spans="1:110" ht="29.5" customHeight="1" thickBot="1">
      <c r="A3" s="351"/>
      <c r="B3" s="337"/>
      <c r="C3" s="337"/>
      <c r="D3" s="352"/>
      <c r="E3" s="352"/>
      <c r="F3" s="353"/>
      <c r="G3" s="109"/>
      <c r="H3" s="109"/>
      <c r="I3" s="332">
        <f>事業概要書!J4</f>
        <v>0</v>
      </c>
      <c r="J3" s="333"/>
      <c r="K3" s="333"/>
      <c r="L3" s="333"/>
      <c r="M3" s="333"/>
      <c r="N3" s="333"/>
      <c r="O3" s="333"/>
      <c r="P3" s="333"/>
      <c r="Q3" s="371" t="s">
        <v>75</v>
      </c>
      <c r="R3" s="372"/>
      <c r="S3" s="330" t="s">
        <v>76</v>
      </c>
      <c r="T3" s="331"/>
      <c r="U3" s="331"/>
      <c r="V3" s="344"/>
      <c r="W3" s="272"/>
      <c r="X3" s="272"/>
      <c r="Y3" s="272"/>
      <c r="Z3" s="272"/>
      <c r="AA3" s="272"/>
      <c r="AB3" s="272"/>
      <c r="AC3" s="272"/>
      <c r="AD3" s="334" t="s">
        <v>75</v>
      </c>
      <c r="AE3" s="335"/>
      <c r="AF3" s="330" t="s">
        <v>77</v>
      </c>
      <c r="AG3" s="331"/>
      <c r="AH3" s="331"/>
      <c r="AI3" s="332">
        <f>ROUNDDOWN(I3-V3,2)</f>
        <v>0</v>
      </c>
      <c r="AJ3" s="333"/>
      <c r="AK3" s="333"/>
      <c r="AL3" s="333"/>
      <c r="AM3" s="333"/>
      <c r="AN3" s="333"/>
      <c r="AO3" s="333"/>
      <c r="AP3" s="333"/>
      <c r="AQ3" s="334" t="s">
        <v>75</v>
      </c>
      <c r="AR3" s="335"/>
      <c r="AS3" s="35"/>
      <c r="AT3" s="110"/>
      <c r="AU3" s="111"/>
      <c r="AV3" s="110"/>
      <c r="AW3" s="110"/>
      <c r="AX3" s="336"/>
      <c r="AY3" s="336"/>
      <c r="AZ3" s="336"/>
      <c r="BA3" s="336"/>
      <c r="BB3" s="336"/>
      <c r="BC3" s="336"/>
      <c r="BD3" s="336"/>
      <c r="BE3" s="336"/>
      <c r="BF3" s="336"/>
      <c r="BG3" s="336"/>
      <c r="BH3" s="336"/>
      <c r="BI3" s="336"/>
      <c r="BJ3" s="12"/>
      <c r="BK3" s="47"/>
      <c r="BL3" s="12"/>
      <c r="BM3" s="440"/>
      <c r="BN3" s="440"/>
      <c r="BO3" s="440"/>
      <c r="BP3" s="440"/>
      <c r="BQ3" s="440"/>
      <c r="BR3" s="440"/>
      <c r="BS3" s="440"/>
      <c r="BT3" s="440"/>
      <c r="BU3" s="440"/>
      <c r="BV3" s="440"/>
      <c r="BW3" s="440"/>
      <c r="BX3" s="440"/>
      <c r="BY3" s="440"/>
      <c r="BZ3" s="440"/>
      <c r="CA3" s="440"/>
      <c r="CB3" s="440"/>
      <c r="CC3" s="440"/>
      <c r="CD3" s="440"/>
      <c r="CE3" s="440"/>
      <c r="CF3" s="440"/>
      <c r="CG3" s="440"/>
      <c r="CH3" s="440"/>
      <c r="CI3" s="440"/>
      <c r="CJ3" s="440"/>
      <c r="CK3" s="440"/>
      <c r="CL3" s="440"/>
      <c r="CM3" s="440"/>
      <c r="CN3" s="440"/>
      <c r="CO3" s="440"/>
      <c r="CP3" s="440"/>
      <c r="CQ3" s="440"/>
      <c r="CR3" s="440"/>
      <c r="CS3" s="440"/>
      <c r="CT3" s="440"/>
      <c r="CU3" s="440"/>
      <c r="CV3" s="440"/>
      <c r="CW3" s="440"/>
      <c r="CX3" s="440"/>
      <c r="CY3" s="440"/>
      <c r="CZ3" s="440"/>
      <c r="DA3" s="440"/>
      <c r="DB3" s="440"/>
      <c r="DC3" s="10"/>
      <c r="DD3" s="10"/>
    </row>
    <row r="4" spans="1:110" s="8" customFormat="1" ht="17.5" customHeight="1" thickBot="1">
      <c r="A4" s="354"/>
      <c r="B4" s="355"/>
      <c r="C4" s="355"/>
      <c r="D4" s="355"/>
      <c r="E4" s="355"/>
      <c r="F4" s="356"/>
      <c r="G4" s="112"/>
      <c r="H4" s="112"/>
      <c r="I4" s="112"/>
      <c r="J4" s="113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114"/>
      <c r="AV4" s="74"/>
      <c r="AW4" s="74"/>
      <c r="AX4" s="74"/>
      <c r="AY4" s="74"/>
      <c r="AZ4" s="74"/>
      <c r="BA4" s="74"/>
      <c r="BB4" s="74"/>
      <c r="BC4" s="74"/>
      <c r="BD4" s="74"/>
      <c r="BE4" s="74"/>
      <c r="BF4" s="74"/>
      <c r="BG4" s="74"/>
      <c r="BH4" s="74"/>
      <c r="BI4" s="74"/>
      <c r="BJ4" s="74"/>
      <c r="BK4" s="76"/>
      <c r="BL4" s="46"/>
      <c r="BM4" s="440"/>
      <c r="BN4" s="440"/>
      <c r="BO4" s="440"/>
      <c r="BP4" s="440"/>
      <c r="BQ4" s="440"/>
      <c r="BR4" s="440"/>
      <c r="BS4" s="440"/>
      <c r="BT4" s="440"/>
      <c r="BU4" s="440"/>
      <c r="BV4" s="440"/>
      <c r="BW4" s="440"/>
      <c r="BX4" s="440"/>
      <c r="BY4" s="440"/>
      <c r="BZ4" s="440"/>
      <c r="CA4" s="440"/>
      <c r="CB4" s="440"/>
      <c r="CC4" s="440"/>
      <c r="CD4" s="440"/>
      <c r="CE4" s="440"/>
      <c r="CF4" s="440"/>
      <c r="CG4" s="440"/>
      <c r="CH4" s="440"/>
      <c r="CI4" s="440"/>
      <c r="CJ4" s="440"/>
      <c r="CK4" s="440"/>
      <c r="CL4" s="440"/>
      <c r="CM4" s="440"/>
      <c r="CN4" s="440"/>
      <c r="CO4" s="440"/>
      <c r="CP4" s="440"/>
      <c r="CQ4" s="440"/>
      <c r="CR4" s="440"/>
      <c r="CS4" s="440"/>
      <c r="CT4" s="440"/>
      <c r="CU4" s="440"/>
      <c r="CV4" s="440"/>
      <c r="CW4" s="440"/>
      <c r="CX4" s="440"/>
      <c r="CY4" s="440"/>
      <c r="CZ4" s="440"/>
      <c r="DA4" s="440"/>
      <c r="DB4" s="440"/>
      <c r="DC4" s="10"/>
      <c r="DD4" s="10"/>
    </row>
    <row r="5" spans="1:110" s="8" customFormat="1" ht="8" customHeight="1">
      <c r="A5" s="402" t="s">
        <v>24</v>
      </c>
      <c r="B5" s="403"/>
      <c r="C5" s="357" t="s">
        <v>23</v>
      </c>
      <c r="D5" s="358"/>
      <c r="E5" s="358"/>
      <c r="F5" s="358"/>
      <c r="G5" s="115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  <c r="AG5" s="42"/>
      <c r="AH5" s="42"/>
      <c r="AI5" s="42"/>
      <c r="AJ5" s="42"/>
      <c r="AK5" s="42"/>
      <c r="AL5" s="42"/>
      <c r="AM5" s="42"/>
      <c r="AN5" s="42"/>
      <c r="AO5" s="42"/>
      <c r="AP5" s="42"/>
      <c r="AQ5" s="42"/>
      <c r="AR5" s="42"/>
      <c r="AS5" s="42"/>
      <c r="AT5" s="42"/>
      <c r="AU5" s="42"/>
      <c r="AV5" s="42"/>
      <c r="AW5" s="42"/>
      <c r="AX5" s="42"/>
      <c r="AY5" s="116"/>
      <c r="AZ5" s="41"/>
      <c r="BA5" s="42"/>
      <c r="BB5" s="42"/>
      <c r="BC5" s="42"/>
      <c r="BD5" s="42"/>
      <c r="BE5" s="42"/>
      <c r="BF5" s="42"/>
      <c r="BG5" s="42"/>
      <c r="BH5" s="117"/>
      <c r="BI5" s="117"/>
      <c r="BJ5" s="117"/>
      <c r="BK5" s="118"/>
      <c r="BL5" s="52"/>
      <c r="BM5" s="439" t="s">
        <v>137</v>
      </c>
      <c r="BN5" s="439"/>
      <c r="BO5" s="439"/>
      <c r="BP5" s="439"/>
      <c r="BQ5" s="439"/>
      <c r="BR5" s="439"/>
      <c r="BS5" s="439"/>
      <c r="BT5" s="439"/>
      <c r="BU5" s="439"/>
      <c r="BV5" s="439"/>
      <c r="BW5" s="439"/>
      <c r="BX5" s="439"/>
      <c r="BY5" s="439"/>
      <c r="BZ5" s="439"/>
      <c r="CA5" s="439"/>
      <c r="CB5" s="439"/>
      <c r="CC5" s="439"/>
      <c r="CD5" s="439"/>
      <c r="CE5" s="439"/>
      <c r="CF5" s="439"/>
      <c r="CG5" s="439"/>
      <c r="CH5" s="439"/>
      <c r="CI5" s="439"/>
      <c r="CJ5" s="439"/>
      <c r="CK5" s="439"/>
      <c r="CL5" s="439"/>
      <c r="CM5" s="439"/>
      <c r="CN5" s="439"/>
      <c r="CO5" s="439"/>
      <c r="CP5" s="439"/>
      <c r="CQ5" s="439"/>
      <c r="CR5" s="439"/>
      <c r="CS5" s="439"/>
      <c r="CT5" s="439"/>
      <c r="CU5" s="439"/>
      <c r="CV5" s="439"/>
      <c r="CW5" s="439"/>
      <c r="CX5" s="439"/>
      <c r="CY5" s="439"/>
      <c r="CZ5" s="439"/>
      <c r="DA5" s="439"/>
      <c r="DB5" s="439"/>
      <c r="DC5" s="23"/>
      <c r="DD5" s="23"/>
      <c r="DE5" s="23"/>
      <c r="DF5" s="23"/>
    </row>
    <row r="6" spans="1:110" s="8" customFormat="1" ht="13" customHeight="1">
      <c r="A6" s="404"/>
      <c r="B6" s="363"/>
      <c r="C6" s="359"/>
      <c r="D6" s="339"/>
      <c r="E6" s="339"/>
      <c r="F6" s="339"/>
      <c r="G6" s="119"/>
      <c r="H6" s="120" t="s">
        <v>80</v>
      </c>
      <c r="I6" s="108"/>
      <c r="J6" s="108"/>
      <c r="K6" s="108"/>
      <c r="L6" s="108"/>
      <c r="M6" s="108"/>
      <c r="N6" s="108"/>
      <c r="O6" s="108"/>
      <c r="P6" s="108"/>
      <c r="Q6" s="108"/>
      <c r="R6" s="108"/>
      <c r="S6" s="108"/>
      <c r="T6" s="108"/>
      <c r="U6" s="338" t="s">
        <v>90</v>
      </c>
      <c r="V6" s="338"/>
      <c r="W6" s="338"/>
      <c r="X6" s="338"/>
      <c r="Y6" s="338"/>
      <c r="Z6" s="338"/>
      <c r="AA6" s="108"/>
      <c r="AB6" s="108"/>
      <c r="AC6" s="108"/>
      <c r="AD6" s="108"/>
      <c r="AE6" s="108"/>
      <c r="AF6" s="108"/>
      <c r="AG6" s="108"/>
      <c r="AH6" s="108"/>
      <c r="AI6" s="108"/>
      <c r="AJ6" s="108"/>
      <c r="AK6" s="108"/>
      <c r="AL6" s="108"/>
      <c r="AM6" s="108"/>
      <c r="AN6" s="108"/>
      <c r="AO6" s="108"/>
      <c r="AP6" s="108"/>
      <c r="AQ6" s="108"/>
      <c r="AR6" s="108"/>
      <c r="AS6" s="108"/>
      <c r="AT6" s="108"/>
      <c r="AU6" s="108"/>
      <c r="AV6" s="108"/>
      <c r="AW6" s="121"/>
      <c r="AX6" s="121"/>
      <c r="AY6" s="122"/>
      <c r="AZ6" s="48"/>
      <c r="BA6" s="46"/>
      <c r="BB6" s="46"/>
      <c r="BC6" s="46"/>
      <c r="BD6" s="46"/>
      <c r="BE6" s="46"/>
      <c r="BF6" s="46"/>
      <c r="BG6" s="46"/>
      <c r="BH6" s="52"/>
      <c r="BI6" s="52"/>
      <c r="BJ6" s="52"/>
      <c r="BK6" s="123"/>
      <c r="BL6" s="52"/>
      <c r="BM6" s="439"/>
      <c r="BN6" s="439"/>
      <c r="BO6" s="439"/>
      <c r="BP6" s="439"/>
      <c r="BQ6" s="439"/>
      <c r="BR6" s="439"/>
      <c r="BS6" s="439"/>
      <c r="BT6" s="439"/>
      <c r="BU6" s="439"/>
      <c r="BV6" s="439"/>
      <c r="BW6" s="439"/>
      <c r="BX6" s="439"/>
      <c r="BY6" s="439"/>
      <c r="BZ6" s="439"/>
      <c r="CA6" s="439"/>
      <c r="CB6" s="439"/>
      <c r="CC6" s="439"/>
      <c r="CD6" s="439"/>
      <c r="CE6" s="439"/>
      <c r="CF6" s="439"/>
      <c r="CG6" s="439"/>
      <c r="CH6" s="439"/>
      <c r="CI6" s="439"/>
      <c r="CJ6" s="439"/>
      <c r="CK6" s="439"/>
      <c r="CL6" s="439"/>
      <c r="CM6" s="439"/>
      <c r="CN6" s="439"/>
      <c r="CO6" s="439"/>
      <c r="CP6" s="439"/>
      <c r="CQ6" s="439"/>
      <c r="CR6" s="439"/>
      <c r="CS6" s="439"/>
      <c r="CT6" s="439"/>
      <c r="CU6" s="439"/>
      <c r="CV6" s="439"/>
      <c r="CW6" s="439"/>
      <c r="CX6" s="439"/>
      <c r="CY6" s="439"/>
      <c r="CZ6" s="439"/>
      <c r="DA6" s="439"/>
      <c r="DB6" s="439"/>
      <c r="DC6" s="23"/>
      <c r="DD6" s="23"/>
      <c r="DE6" s="23"/>
      <c r="DF6" s="23"/>
    </row>
    <row r="7" spans="1:110" s="8" customFormat="1" ht="27.5" customHeight="1">
      <c r="A7" s="404"/>
      <c r="B7" s="363"/>
      <c r="C7" s="359"/>
      <c r="D7" s="339"/>
      <c r="E7" s="339"/>
      <c r="F7" s="339"/>
      <c r="G7" s="124"/>
      <c r="H7" s="341">
        <f>AI3</f>
        <v>0</v>
      </c>
      <c r="I7" s="342"/>
      <c r="J7" s="342"/>
      <c r="K7" s="342"/>
      <c r="L7" s="342"/>
      <c r="M7" s="342"/>
      <c r="N7" s="342"/>
      <c r="O7" s="342"/>
      <c r="P7" s="345" t="s">
        <v>75</v>
      </c>
      <c r="Q7" s="346"/>
      <c r="R7" s="347" t="s">
        <v>81</v>
      </c>
      <c r="S7" s="347"/>
      <c r="T7" s="347"/>
      <c r="U7" s="341">
        <f>IF(AND(0&lt;事業概要書!J4,事業概要書!J4&lt;150,COUNTIF(事業概要書!C6,"*商業*")),0,IF(AND(0&lt;事業概要書!J4,事業概要書!J4&lt;150,COUNTIF(事業概要書!C6,"*近隣商業*")),0,IF(AND(0&lt;事業概要書!J4,事業概要書!J4&lt;150,0&lt;事業概要書!F6,事業概要書!F6&lt;60),0.02,IF(AND(0&lt;事業概要書!J4,事業概要書!J4&lt;150,60&lt;=事業概要書!F6,事業概要書!F6&lt;=100),0.01,IF(AND(150&lt;=事業概要書!J4,事業概要書!J4&lt;250,0&lt;事業概要書!F6,事業概要書!F6&lt;60),0.03,IF(AND(150&lt;=事業概要書!J4,事業概要書!J4&lt;250,60&lt;=事業概要書!F6,事業概要書!F6&lt;80),0.02,IF(AND(150&lt;=事業概要書!J4,事業概要書!J4&lt;250,80&lt;=事業概要書!F6,事業概要書!F6&lt;=100),0.01,IF(AND(250&lt;=事業概要書!J4,事業概要書!J4&lt;350,0&lt;事業概要書!F6,事業概要書!F6&lt;60),0.04,IF(AND(250&lt;=事業概要書!J4,事業概要書!J4&lt;350,60&lt;=事業概要書!F6,事業概要書!F6&lt;80),0.03,IF(AND(250&lt;=事業概要書!J4,事業概要書!J4&lt;350,80&lt;=事業概要書!F6,事業概要書!F6&lt;=100),0.02,0))))))))))</f>
        <v>0</v>
      </c>
      <c r="V7" s="342"/>
      <c r="W7" s="342"/>
      <c r="X7" s="342"/>
      <c r="Y7" s="342"/>
      <c r="Z7" s="343"/>
      <c r="AA7" s="15"/>
      <c r="AB7" s="15"/>
      <c r="AC7" s="15"/>
      <c r="AD7" s="15"/>
      <c r="AE7" s="15"/>
      <c r="AF7" s="15"/>
      <c r="AG7" s="34"/>
      <c r="AH7" s="34"/>
      <c r="AI7" s="12"/>
      <c r="AJ7" s="12"/>
      <c r="AK7" s="12"/>
      <c r="AL7" s="12"/>
      <c r="AM7" s="12"/>
      <c r="AN7" s="35"/>
      <c r="AO7" s="35"/>
      <c r="AP7" s="35"/>
      <c r="AQ7" s="35"/>
      <c r="AR7" s="35"/>
      <c r="AS7" s="35"/>
      <c r="AT7" s="12"/>
      <c r="AU7" s="12"/>
      <c r="AV7" s="12"/>
      <c r="AW7" s="35"/>
      <c r="AX7" s="35"/>
      <c r="AY7" s="122"/>
      <c r="AZ7" s="48"/>
      <c r="BA7" s="125"/>
      <c r="BB7" s="125"/>
      <c r="BC7" s="125"/>
      <c r="BD7" s="125"/>
      <c r="BE7" s="125"/>
      <c r="BF7" s="125"/>
      <c r="BG7" s="125"/>
      <c r="BH7" s="125"/>
      <c r="BI7" s="125"/>
      <c r="BJ7" s="52"/>
      <c r="BK7" s="123"/>
      <c r="BL7" s="52"/>
      <c r="BM7" s="439"/>
      <c r="BN7" s="439"/>
      <c r="BO7" s="439"/>
      <c r="BP7" s="439"/>
      <c r="BQ7" s="439"/>
      <c r="BR7" s="439"/>
      <c r="BS7" s="439"/>
      <c r="BT7" s="439"/>
      <c r="BU7" s="439"/>
      <c r="BV7" s="439"/>
      <c r="BW7" s="439"/>
      <c r="BX7" s="439"/>
      <c r="BY7" s="439"/>
      <c r="BZ7" s="439"/>
      <c r="CA7" s="439"/>
      <c r="CB7" s="439"/>
      <c r="CC7" s="439"/>
      <c r="CD7" s="439"/>
      <c r="CE7" s="439"/>
      <c r="CF7" s="439"/>
      <c r="CG7" s="439"/>
      <c r="CH7" s="439"/>
      <c r="CI7" s="439"/>
      <c r="CJ7" s="439"/>
      <c r="CK7" s="439"/>
      <c r="CL7" s="439"/>
      <c r="CM7" s="439"/>
      <c r="CN7" s="439"/>
      <c r="CO7" s="439"/>
      <c r="CP7" s="439"/>
      <c r="CQ7" s="439"/>
      <c r="CR7" s="439"/>
      <c r="CS7" s="439"/>
      <c r="CT7" s="439"/>
      <c r="CU7" s="439"/>
      <c r="CV7" s="439"/>
      <c r="CW7" s="439"/>
      <c r="CX7" s="439"/>
      <c r="CY7" s="439"/>
      <c r="CZ7" s="439"/>
      <c r="DA7" s="439"/>
      <c r="DB7" s="439"/>
      <c r="DC7" s="23"/>
      <c r="DD7" s="23"/>
      <c r="DE7" s="23"/>
      <c r="DF7" s="23"/>
    </row>
    <row r="8" spans="1:110" s="8" customFormat="1" ht="5" customHeight="1">
      <c r="A8" s="404"/>
      <c r="B8" s="363"/>
      <c r="C8" s="359"/>
      <c r="D8" s="339"/>
      <c r="E8" s="339"/>
      <c r="F8" s="339"/>
      <c r="G8" s="124"/>
      <c r="H8" s="26"/>
      <c r="I8" s="26"/>
      <c r="J8" s="26"/>
      <c r="K8" s="26"/>
      <c r="L8" s="26"/>
      <c r="M8" s="26"/>
      <c r="N8" s="26"/>
      <c r="O8" s="26"/>
      <c r="P8" s="34"/>
      <c r="Q8" s="34"/>
      <c r="R8" s="34"/>
      <c r="S8" s="34"/>
      <c r="T8" s="34"/>
      <c r="U8" s="27"/>
      <c r="V8" s="27"/>
      <c r="W8" s="27"/>
      <c r="X8" s="27"/>
      <c r="Y8" s="27"/>
      <c r="Z8" s="27"/>
      <c r="AA8" s="15"/>
      <c r="AB8" s="15"/>
      <c r="AC8" s="15"/>
      <c r="AD8" s="15"/>
      <c r="AE8" s="15"/>
      <c r="AF8" s="15"/>
      <c r="AG8" s="34"/>
      <c r="AH8" s="34"/>
      <c r="AI8" s="12"/>
      <c r="AJ8" s="12"/>
      <c r="AK8" s="12"/>
      <c r="AL8" s="12"/>
      <c r="AM8" s="12"/>
      <c r="AN8" s="35"/>
      <c r="AO8" s="35"/>
      <c r="AP8" s="35"/>
      <c r="AQ8" s="35"/>
      <c r="AR8" s="35"/>
      <c r="AS8" s="35"/>
      <c r="AT8" s="12"/>
      <c r="AU8" s="12"/>
      <c r="AV8" s="12"/>
      <c r="AW8" s="35"/>
      <c r="AX8" s="35"/>
      <c r="AY8" s="122"/>
      <c r="AZ8" s="48"/>
      <c r="BA8" s="125"/>
      <c r="BB8" s="125"/>
      <c r="BC8" s="125"/>
      <c r="BD8" s="125"/>
      <c r="BE8" s="125"/>
      <c r="BF8" s="125"/>
      <c r="BG8" s="125"/>
      <c r="BH8" s="125"/>
      <c r="BI8" s="125"/>
      <c r="BJ8" s="52"/>
      <c r="BK8" s="123"/>
      <c r="BL8" s="52"/>
      <c r="BM8" s="439"/>
      <c r="BN8" s="439"/>
      <c r="BO8" s="439"/>
      <c r="BP8" s="439"/>
      <c r="BQ8" s="439"/>
      <c r="BR8" s="439"/>
      <c r="BS8" s="439"/>
      <c r="BT8" s="439"/>
      <c r="BU8" s="439"/>
      <c r="BV8" s="439"/>
      <c r="BW8" s="439"/>
      <c r="BX8" s="439"/>
      <c r="BY8" s="439"/>
      <c r="BZ8" s="439"/>
      <c r="CA8" s="439"/>
      <c r="CB8" s="439"/>
      <c r="CC8" s="439"/>
      <c r="CD8" s="439"/>
      <c r="CE8" s="439"/>
      <c r="CF8" s="439"/>
      <c r="CG8" s="439"/>
      <c r="CH8" s="439"/>
      <c r="CI8" s="439"/>
      <c r="CJ8" s="439"/>
      <c r="CK8" s="439"/>
      <c r="CL8" s="439"/>
      <c r="CM8" s="439"/>
      <c r="CN8" s="439"/>
      <c r="CO8" s="439"/>
      <c r="CP8" s="439"/>
      <c r="CQ8" s="439"/>
      <c r="CR8" s="439"/>
      <c r="CS8" s="439"/>
      <c r="CT8" s="439"/>
      <c r="CU8" s="439"/>
      <c r="CV8" s="439"/>
      <c r="CW8" s="439"/>
      <c r="CX8" s="439"/>
      <c r="CY8" s="439"/>
      <c r="CZ8" s="439"/>
      <c r="DA8" s="439"/>
      <c r="DB8" s="439"/>
      <c r="DC8" s="23"/>
      <c r="DD8" s="23"/>
      <c r="DE8" s="23"/>
      <c r="DF8" s="23"/>
    </row>
    <row r="9" spans="1:110" s="8" customFormat="1" ht="14" customHeight="1">
      <c r="A9" s="404"/>
      <c r="B9" s="363"/>
      <c r="C9" s="359"/>
      <c r="D9" s="339"/>
      <c r="E9" s="339"/>
      <c r="F9" s="339"/>
      <c r="G9" s="124"/>
      <c r="H9" s="46"/>
      <c r="I9" s="46"/>
      <c r="J9" s="46"/>
      <c r="K9" s="126"/>
      <c r="L9" s="46"/>
      <c r="M9" s="108"/>
      <c r="N9" s="108"/>
      <c r="O9" s="108"/>
      <c r="P9" s="108"/>
      <c r="Q9" s="108"/>
      <c r="R9" s="121"/>
      <c r="S9" s="121"/>
      <c r="T9" s="121"/>
      <c r="U9" s="121" t="s">
        <v>85</v>
      </c>
      <c r="V9" s="121"/>
      <c r="W9" s="108"/>
      <c r="X9" s="108"/>
      <c r="Y9" s="108"/>
      <c r="Z9" s="108"/>
      <c r="AA9" s="108"/>
      <c r="AB9" s="108"/>
      <c r="AC9" s="108"/>
      <c r="AD9" s="108"/>
      <c r="AE9" s="108"/>
      <c r="AF9" s="120" t="s">
        <v>80</v>
      </c>
      <c r="AG9" s="108"/>
      <c r="AH9" s="108"/>
      <c r="AI9" s="108"/>
      <c r="AJ9" s="108"/>
      <c r="AK9" s="108"/>
      <c r="AL9" s="121"/>
      <c r="AM9" s="121"/>
      <c r="AN9" s="121"/>
      <c r="AO9" s="108"/>
      <c r="AP9" s="108" t="s">
        <v>96</v>
      </c>
      <c r="AQ9" s="108"/>
      <c r="AR9" s="108"/>
      <c r="AS9" s="108"/>
      <c r="AT9" s="108"/>
      <c r="AU9" s="108"/>
      <c r="AV9" s="108"/>
      <c r="AW9" s="108"/>
      <c r="AX9" s="120"/>
      <c r="AY9" s="46"/>
      <c r="AZ9" s="127"/>
      <c r="BA9" s="125"/>
      <c r="BB9" s="125"/>
      <c r="BC9" s="125"/>
      <c r="BD9" s="125"/>
      <c r="BE9" s="125"/>
      <c r="BF9" s="125"/>
      <c r="BG9" s="125"/>
      <c r="BH9" s="125"/>
      <c r="BI9" s="125"/>
      <c r="BJ9" s="52"/>
      <c r="BK9" s="123"/>
      <c r="BL9" s="52"/>
      <c r="BM9" s="439"/>
      <c r="BN9" s="439"/>
      <c r="BO9" s="439"/>
      <c r="BP9" s="439"/>
      <c r="BQ9" s="439"/>
      <c r="BR9" s="439"/>
      <c r="BS9" s="439"/>
      <c r="BT9" s="439"/>
      <c r="BU9" s="439"/>
      <c r="BV9" s="439"/>
      <c r="BW9" s="439"/>
      <c r="BX9" s="439"/>
      <c r="BY9" s="439"/>
      <c r="BZ9" s="439"/>
      <c r="CA9" s="439"/>
      <c r="CB9" s="439"/>
      <c r="CC9" s="439"/>
      <c r="CD9" s="439"/>
      <c r="CE9" s="439"/>
      <c r="CF9" s="439"/>
      <c r="CG9" s="439"/>
      <c r="CH9" s="439"/>
      <c r="CI9" s="439"/>
      <c r="CJ9" s="439"/>
      <c r="CK9" s="439"/>
      <c r="CL9" s="439"/>
      <c r="CM9" s="439"/>
      <c r="CN9" s="439"/>
      <c r="CO9" s="439"/>
      <c r="CP9" s="439"/>
      <c r="CQ9" s="439"/>
      <c r="CR9" s="439"/>
      <c r="CS9" s="439"/>
      <c r="CT9" s="439"/>
      <c r="CU9" s="439"/>
      <c r="CV9" s="439"/>
      <c r="CW9" s="439"/>
      <c r="CX9" s="439"/>
      <c r="CY9" s="439"/>
      <c r="CZ9" s="439"/>
      <c r="DA9" s="439"/>
      <c r="DB9" s="439"/>
      <c r="DC9" s="23"/>
      <c r="DD9" s="23"/>
      <c r="DE9" s="23"/>
      <c r="DF9" s="23"/>
    </row>
    <row r="10" spans="1:110" s="8" customFormat="1" ht="28" customHeight="1" thickBot="1">
      <c r="A10" s="404"/>
      <c r="B10" s="363"/>
      <c r="C10" s="360"/>
      <c r="D10" s="339"/>
      <c r="E10" s="361"/>
      <c r="F10" s="362"/>
      <c r="G10" s="124"/>
      <c r="H10" s="209"/>
      <c r="I10" s="209"/>
      <c r="J10" s="209"/>
      <c r="K10" s="209"/>
      <c r="L10" s="209"/>
      <c r="M10" s="209"/>
      <c r="N10" s="209"/>
      <c r="O10" s="209"/>
      <c r="P10" s="209" t="s">
        <v>81</v>
      </c>
      <c r="Q10" s="209"/>
      <c r="R10" s="209"/>
      <c r="S10" s="35" t="s">
        <v>83</v>
      </c>
      <c r="T10" s="344"/>
      <c r="U10" s="272"/>
      <c r="V10" s="272"/>
      <c r="W10" s="272"/>
      <c r="X10" s="272"/>
      <c r="Y10" s="272"/>
      <c r="Z10" s="272"/>
      <c r="AA10" s="370"/>
      <c r="AB10" s="209" t="s">
        <v>75</v>
      </c>
      <c r="AC10" s="209"/>
      <c r="AD10" s="209" t="s">
        <v>84</v>
      </c>
      <c r="AE10" s="209"/>
      <c r="AF10" s="341">
        <f>AI3</f>
        <v>0</v>
      </c>
      <c r="AG10" s="342"/>
      <c r="AH10" s="342"/>
      <c r="AI10" s="342"/>
      <c r="AJ10" s="342"/>
      <c r="AK10" s="342"/>
      <c r="AL10" s="342"/>
      <c r="AM10" s="342"/>
      <c r="AN10" s="253" t="s">
        <v>75</v>
      </c>
      <c r="AO10" s="385"/>
      <c r="AP10" s="108"/>
      <c r="AQ10" s="15"/>
      <c r="AR10" s="15"/>
      <c r="AS10" s="15"/>
      <c r="AT10" s="347" t="s">
        <v>77</v>
      </c>
      <c r="AU10" s="347"/>
      <c r="AV10" s="347"/>
      <c r="AW10" s="12"/>
      <c r="AX10" s="15">
        <f>AO3</f>
        <v>0</v>
      </c>
      <c r="AY10" s="128"/>
      <c r="AZ10" s="129"/>
      <c r="BA10" s="406" t="s">
        <v>115</v>
      </c>
      <c r="BB10" s="406"/>
      <c r="BC10" s="406"/>
      <c r="BD10" s="406"/>
      <c r="BE10" s="406"/>
      <c r="BF10" s="406"/>
      <c r="BG10" s="406"/>
      <c r="BH10" s="406"/>
      <c r="BI10" s="406"/>
      <c r="BJ10" s="406"/>
      <c r="BK10" s="123"/>
      <c r="BL10" s="52"/>
      <c r="BM10" s="439"/>
      <c r="BN10" s="439"/>
      <c r="BO10" s="439"/>
      <c r="BP10" s="439"/>
      <c r="BQ10" s="439"/>
      <c r="BR10" s="439"/>
      <c r="BS10" s="439"/>
      <c r="BT10" s="439"/>
      <c r="BU10" s="439"/>
      <c r="BV10" s="439"/>
      <c r="BW10" s="439"/>
      <c r="BX10" s="439"/>
      <c r="BY10" s="439"/>
      <c r="BZ10" s="439"/>
      <c r="CA10" s="439"/>
      <c r="CB10" s="439"/>
      <c r="CC10" s="439"/>
      <c r="CD10" s="439"/>
      <c r="CE10" s="439"/>
      <c r="CF10" s="439"/>
      <c r="CG10" s="439"/>
      <c r="CH10" s="439"/>
      <c r="CI10" s="439"/>
      <c r="CJ10" s="439"/>
      <c r="CK10" s="439"/>
      <c r="CL10" s="439"/>
      <c r="CM10" s="439"/>
      <c r="CN10" s="439"/>
      <c r="CO10" s="439"/>
      <c r="CP10" s="439"/>
      <c r="CQ10" s="439"/>
      <c r="CR10" s="439"/>
      <c r="CS10" s="439"/>
      <c r="CT10" s="439"/>
      <c r="CU10" s="439"/>
      <c r="CV10" s="439"/>
      <c r="CW10" s="439"/>
      <c r="CX10" s="439"/>
      <c r="CY10" s="439"/>
      <c r="CZ10" s="439"/>
      <c r="DA10" s="439"/>
      <c r="DB10" s="439"/>
      <c r="DC10" s="23"/>
      <c r="DD10" s="23"/>
      <c r="DE10" s="23"/>
      <c r="DF10" s="23"/>
    </row>
    <row r="11" spans="1:110" s="8" customFormat="1" ht="14" customHeight="1">
      <c r="A11" s="404"/>
      <c r="B11" s="363"/>
      <c r="C11" s="359"/>
      <c r="D11" s="339"/>
      <c r="E11" s="339"/>
      <c r="F11" s="339"/>
      <c r="G11" s="130"/>
      <c r="H11" s="131"/>
      <c r="I11" s="131"/>
      <c r="J11" s="131"/>
      <c r="K11" s="131"/>
      <c r="L11" s="131"/>
      <c r="M11" s="131"/>
      <c r="N11" s="131"/>
      <c r="O11" s="131"/>
      <c r="P11" s="131"/>
      <c r="Q11" s="131"/>
      <c r="R11" s="131"/>
      <c r="S11" s="131"/>
      <c r="T11" s="131"/>
      <c r="U11" s="131"/>
      <c r="V11" s="131"/>
      <c r="W11" s="131"/>
      <c r="X11" s="131"/>
      <c r="Y11" s="131"/>
      <c r="Z11" s="131"/>
      <c r="AA11" s="131"/>
      <c r="AB11" s="131"/>
      <c r="AC11" s="131"/>
      <c r="AD11" s="131"/>
      <c r="AE11" s="131"/>
      <c r="AF11" s="131"/>
      <c r="AG11" s="131"/>
      <c r="AH11" s="131"/>
      <c r="AI11" s="131"/>
      <c r="AJ11" s="131"/>
      <c r="AK11" s="131"/>
      <c r="AL11" s="131"/>
      <c r="AM11" s="131"/>
      <c r="AN11" s="131"/>
      <c r="AO11" s="131"/>
      <c r="AP11" s="131"/>
      <c r="AQ11" s="131"/>
      <c r="AR11" s="131"/>
      <c r="AS11" s="131"/>
      <c r="AT11" s="131"/>
      <c r="AU11" s="131"/>
      <c r="AV11" s="131"/>
      <c r="AW11" s="131"/>
      <c r="AX11" s="131"/>
      <c r="AY11" s="132"/>
      <c r="AZ11" s="48"/>
      <c r="BA11" s="441" t="e">
        <f>ROUNDDOWN((H7*U7*T10/AF10)+(H14*U14*T17/AF17),2)</f>
        <v>#DIV/0!</v>
      </c>
      <c r="BB11" s="442"/>
      <c r="BC11" s="442"/>
      <c r="BD11" s="442"/>
      <c r="BE11" s="442"/>
      <c r="BF11" s="442"/>
      <c r="BG11" s="442"/>
      <c r="BH11" s="442"/>
      <c r="BI11" s="207" t="s">
        <v>103</v>
      </c>
      <c r="BJ11" s="329"/>
      <c r="BK11" s="123"/>
      <c r="BL11" s="52"/>
      <c r="BM11" s="439"/>
      <c r="BN11" s="439"/>
      <c r="BO11" s="439"/>
      <c r="BP11" s="439"/>
      <c r="BQ11" s="439"/>
      <c r="BR11" s="439"/>
      <c r="BS11" s="439"/>
      <c r="BT11" s="439"/>
      <c r="BU11" s="439"/>
      <c r="BV11" s="439"/>
      <c r="BW11" s="439"/>
      <c r="BX11" s="439"/>
      <c r="BY11" s="439"/>
      <c r="BZ11" s="439"/>
      <c r="CA11" s="439"/>
      <c r="CB11" s="439"/>
      <c r="CC11" s="439"/>
      <c r="CD11" s="439"/>
      <c r="CE11" s="439"/>
      <c r="CF11" s="439"/>
      <c r="CG11" s="439"/>
      <c r="CH11" s="439"/>
      <c r="CI11" s="439"/>
      <c r="CJ11" s="439"/>
      <c r="CK11" s="439"/>
      <c r="CL11" s="439"/>
      <c r="CM11" s="439"/>
      <c r="CN11" s="439"/>
      <c r="CO11" s="439"/>
      <c r="CP11" s="439"/>
      <c r="CQ11" s="439"/>
      <c r="CR11" s="439"/>
      <c r="CS11" s="439"/>
      <c r="CT11" s="439"/>
      <c r="CU11" s="439"/>
      <c r="CV11" s="439"/>
      <c r="CW11" s="439"/>
      <c r="CX11" s="439"/>
      <c r="CY11" s="439"/>
      <c r="CZ11" s="439"/>
      <c r="DA11" s="439"/>
      <c r="DB11" s="439"/>
      <c r="DC11" s="23"/>
      <c r="DD11" s="23"/>
      <c r="DE11" s="23"/>
      <c r="DF11" s="23"/>
    </row>
    <row r="12" spans="1:110" s="8" customFormat="1" ht="13.5" customHeight="1" thickBot="1">
      <c r="A12" s="404"/>
      <c r="B12" s="363"/>
      <c r="C12" s="359"/>
      <c r="D12" s="339"/>
      <c r="E12" s="339"/>
      <c r="F12" s="363"/>
      <c r="G12" s="124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46"/>
      <c r="V12" s="46"/>
      <c r="W12" s="46"/>
      <c r="X12" s="46"/>
      <c r="Y12" s="46"/>
      <c r="Z12" s="46"/>
      <c r="AA12" s="46"/>
      <c r="AB12" s="46"/>
      <c r="AC12" s="46"/>
      <c r="AD12" s="46"/>
      <c r="AE12" s="46"/>
      <c r="AF12" s="46"/>
      <c r="AG12" s="46"/>
      <c r="AH12" s="46"/>
      <c r="AI12" s="46"/>
      <c r="AJ12" s="46"/>
      <c r="AK12" s="46"/>
      <c r="AL12" s="46"/>
      <c r="AM12" s="46"/>
      <c r="AN12" s="46"/>
      <c r="AO12" s="46"/>
      <c r="AP12" s="46"/>
      <c r="AQ12" s="46"/>
      <c r="AR12" s="46"/>
      <c r="AS12" s="46"/>
      <c r="AT12" s="46"/>
      <c r="AU12" s="46"/>
      <c r="AV12" s="46"/>
      <c r="AW12" s="46"/>
      <c r="AX12" s="46"/>
      <c r="AY12" s="46"/>
      <c r="AZ12" s="48"/>
      <c r="BA12" s="443"/>
      <c r="BB12" s="444"/>
      <c r="BC12" s="444"/>
      <c r="BD12" s="444"/>
      <c r="BE12" s="444"/>
      <c r="BF12" s="444"/>
      <c r="BG12" s="444"/>
      <c r="BH12" s="444"/>
      <c r="BI12" s="445"/>
      <c r="BJ12" s="446"/>
      <c r="BK12" s="123"/>
      <c r="BL12" s="52"/>
      <c r="BM12" s="439"/>
      <c r="BN12" s="439"/>
      <c r="BO12" s="439"/>
      <c r="BP12" s="439"/>
      <c r="BQ12" s="439"/>
      <c r="BR12" s="439"/>
      <c r="BS12" s="439"/>
      <c r="BT12" s="439"/>
      <c r="BU12" s="439"/>
      <c r="BV12" s="439"/>
      <c r="BW12" s="439"/>
      <c r="BX12" s="439"/>
      <c r="BY12" s="439"/>
      <c r="BZ12" s="439"/>
      <c r="CA12" s="439"/>
      <c r="CB12" s="439"/>
      <c r="CC12" s="439"/>
      <c r="CD12" s="439"/>
      <c r="CE12" s="439"/>
      <c r="CF12" s="439"/>
      <c r="CG12" s="439"/>
      <c r="CH12" s="439"/>
      <c r="CI12" s="439"/>
      <c r="CJ12" s="439"/>
      <c r="CK12" s="439"/>
      <c r="CL12" s="439"/>
      <c r="CM12" s="439"/>
      <c r="CN12" s="439"/>
      <c r="CO12" s="439"/>
      <c r="CP12" s="439"/>
      <c r="CQ12" s="439"/>
      <c r="CR12" s="439"/>
      <c r="CS12" s="439"/>
      <c r="CT12" s="439"/>
      <c r="CU12" s="439"/>
      <c r="CV12" s="439"/>
      <c r="CW12" s="439"/>
      <c r="CX12" s="439"/>
      <c r="CY12" s="439"/>
      <c r="CZ12" s="439"/>
      <c r="DA12" s="439"/>
      <c r="DB12" s="439"/>
      <c r="DC12" s="23"/>
      <c r="DD12" s="23"/>
      <c r="DE12" s="23"/>
      <c r="DF12" s="23"/>
    </row>
    <row r="13" spans="1:110" s="8" customFormat="1" ht="13" customHeight="1">
      <c r="A13" s="404"/>
      <c r="B13" s="363"/>
      <c r="C13" s="364"/>
      <c r="D13" s="339"/>
      <c r="E13" s="337"/>
      <c r="F13" s="365"/>
      <c r="G13" s="119"/>
      <c r="H13" s="120" t="s">
        <v>80</v>
      </c>
      <c r="I13" s="108"/>
      <c r="J13" s="108"/>
      <c r="K13" s="108"/>
      <c r="L13" s="108"/>
      <c r="M13" s="108"/>
      <c r="N13" s="108"/>
      <c r="O13" s="108"/>
      <c r="P13" s="108"/>
      <c r="Q13" s="108"/>
      <c r="R13" s="108"/>
      <c r="S13" s="108"/>
      <c r="T13" s="108"/>
      <c r="U13" s="338" t="s">
        <v>90</v>
      </c>
      <c r="V13" s="338"/>
      <c r="W13" s="338"/>
      <c r="X13" s="338"/>
      <c r="Y13" s="338"/>
      <c r="Z13" s="33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8"/>
      <c r="AT13" s="108"/>
      <c r="AU13" s="108"/>
      <c r="AV13" s="108"/>
      <c r="AW13" s="121"/>
      <c r="AX13" s="121"/>
      <c r="AY13" s="46"/>
      <c r="AZ13" s="48"/>
      <c r="BA13" s="46"/>
      <c r="BB13" s="46"/>
      <c r="BC13" s="46"/>
      <c r="BD13" s="46"/>
      <c r="BE13" s="46"/>
      <c r="BF13" s="46"/>
      <c r="BG13" s="46"/>
      <c r="BH13" s="52"/>
      <c r="BI13" s="52"/>
      <c r="BJ13" s="52"/>
      <c r="BK13" s="123"/>
      <c r="BL13" s="52"/>
      <c r="BM13" s="439"/>
      <c r="BN13" s="439"/>
      <c r="BO13" s="439"/>
      <c r="BP13" s="439"/>
      <c r="BQ13" s="439"/>
      <c r="BR13" s="439"/>
      <c r="BS13" s="439"/>
      <c r="BT13" s="439"/>
      <c r="BU13" s="439"/>
      <c r="BV13" s="439"/>
      <c r="BW13" s="439"/>
      <c r="BX13" s="439"/>
      <c r="BY13" s="439"/>
      <c r="BZ13" s="439"/>
      <c r="CA13" s="439"/>
      <c r="CB13" s="439"/>
      <c r="CC13" s="439"/>
      <c r="CD13" s="439"/>
      <c r="CE13" s="439"/>
      <c r="CF13" s="439"/>
      <c r="CG13" s="439"/>
      <c r="CH13" s="439"/>
      <c r="CI13" s="439"/>
      <c r="CJ13" s="439"/>
      <c r="CK13" s="439"/>
      <c r="CL13" s="439"/>
      <c r="CM13" s="439"/>
      <c r="CN13" s="439"/>
      <c r="CO13" s="439"/>
      <c r="CP13" s="439"/>
      <c r="CQ13" s="439"/>
      <c r="CR13" s="439"/>
      <c r="CS13" s="439"/>
      <c r="CT13" s="439"/>
      <c r="CU13" s="439"/>
      <c r="CV13" s="439"/>
      <c r="CW13" s="439"/>
      <c r="CX13" s="439"/>
      <c r="CY13" s="439"/>
      <c r="CZ13" s="439"/>
      <c r="DA13" s="439"/>
      <c r="DB13" s="439"/>
      <c r="DC13" s="23"/>
      <c r="DD13" s="23"/>
      <c r="DE13" s="23"/>
      <c r="DF13" s="23"/>
    </row>
    <row r="14" spans="1:110" s="8" customFormat="1" ht="27.5" customHeight="1">
      <c r="A14" s="404"/>
      <c r="B14" s="363"/>
      <c r="C14" s="359"/>
      <c r="D14" s="339"/>
      <c r="E14" s="339"/>
      <c r="F14" s="363"/>
      <c r="G14" s="124"/>
      <c r="H14" s="341">
        <f>AI3</f>
        <v>0</v>
      </c>
      <c r="I14" s="342"/>
      <c r="J14" s="342"/>
      <c r="K14" s="342"/>
      <c r="L14" s="342"/>
      <c r="M14" s="342"/>
      <c r="N14" s="342"/>
      <c r="O14" s="342"/>
      <c r="P14" s="345" t="s">
        <v>75</v>
      </c>
      <c r="Q14" s="346"/>
      <c r="R14" s="347" t="s">
        <v>81</v>
      </c>
      <c r="S14" s="347"/>
      <c r="T14" s="347"/>
      <c r="U14" s="341">
        <f>IF(AND(0&lt;事業概要書!J4,事業概要書!J4&lt;150,COUNTIF(事業概要書!C7,"*商業*")),0,IF(AND(0&lt;事業概要書!J4,事業概要書!J4&lt;150,COUNTIF(事業概要書!C7,"*近隣商業*")),0,IF(AND(0&lt;事業概要書!J4,事業概要書!J4&lt;150,0&lt;事業概要書!F7,事業概要書!F7&lt;60),0.02,IF(AND(0&lt;事業概要書!J4,事業概要書!J4&lt;150,60&lt;=事業概要書!F7,事業概要書!F7&lt;=100),0.01,IF(AND(150&lt;=事業概要書!J4,事業概要書!J4&lt;250,0&lt;事業概要書!F7,事業概要書!F7&lt;60),0.03,IF(AND(150&lt;=事業概要書!J4,事業概要書!J4&lt;250,60&lt;=事業概要書!F7,事業概要書!F7&lt;80),0.02,IF(AND(150&lt;=事業概要書!J4,事業概要書!J4&lt;250,80&lt;=事業概要書!F7,事業概要書!F7&lt;=100),0.01,IF(AND(250&lt;=事業概要書!J4,事業概要書!J4&lt;350,0&lt;事業概要書!F7,事業概要書!F7&lt;60),0.04,IF(AND(250&lt;=事業概要書!J4,事業概要書!J4&lt;350,60&lt;=事業概要書!F7,事業概要書!F7&lt;80),0.03,IF(AND(250&lt;=事業概要書!J4,事業概要書!J4&lt;350,80&lt;=事業概要書!F7,事業概要書!F7&lt;=100),0.02,0))))))))))</f>
        <v>0</v>
      </c>
      <c r="V14" s="342"/>
      <c r="W14" s="342"/>
      <c r="X14" s="342"/>
      <c r="Y14" s="342"/>
      <c r="Z14" s="343"/>
      <c r="AA14" s="15"/>
      <c r="AB14" s="15"/>
      <c r="AC14" s="15"/>
      <c r="AD14" s="15"/>
      <c r="AE14" s="15"/>
      <c r="AF14" s="15"/>
      <c r="AG14" s="34"/>
      <c r="AH14" s="34"/>
      <c r="AI14" s="12"/>
      <c r="AJ14" s="12"/>
      <c r="AK14" s="12"/>
      <c r="AL14" s="12"/>
      <c r="AM14" s="12"/>
      <c r="AN14" s="35"/>
      <c r="AO14" s="35"/>
      <c r="AP14" s="35"/>
      <c r="AQ14" s="35"/>
      <c r="AR14" s="35"/>
      <c r="AS14" s="35"/>
      <c r="AT14" s="12"/>
      <c r="AU14" s="12"/>
      <c r="AV14" s="12"/>
      <c r="AW14" s="35"/>
      <c r="AX14" s="35"/>
      <c r="AY14" s="46"/>
      <c r="AZ14" s="48"/>
      <c r="BA14" s="448"/>
      <c r="BB14" s="448"/>
      <c r="BC14" s="448"/>
      <c r="BD14" s="448"/>
      <c r="BE14" s="448"/>
      <c r="BF14" s="448"/>
      <c r="BG14" s="448"/>
      <c r="BH14" s="448"/>
      <c r="BI14" s="448"/>
      <c r="BJ14" s="52"/>
      <c r="BK14" s="123"/>
      <c r="BL14" s="52"/>
      <c r="BM14" s="439"/>
      <c r="BN14" s="439"/>
      <c r="BO14" s="439"/>
      <c r="BP14" s="439"/>
      <c r="BQ14" s="439"/>
      <c r="BR14" s="439"/>
      <c r="BS14" s="439"/>
      <c r="BT14" s="439"/>
      <c r="BU14" s="439"/>
      <c r="BV14" s="439"/>
      <c r="BW14" s="439"/>
      <c r="BX14" s="439"/>
      <c r="BY14" s="439"/>
      <c r="BZ14" s="439"/>
      <c r="CA14" s="439"/>
      <c r="CB14" s="439"/>
      <c r="CC14" s="439"/>
      <c r="CD14" s="439"/>
      <c r="CE14" s="439"/>
      <c r="CF14" s="439"/>
      <c r="CG14" s="439"/>
      <c r="CH14" s="439"/>
      <c r="CI14" s="439"/>
      <c r="CJ14" s="439"/>
      <c r="CK14" s="439"/>
      <c r="CL14" s="439"/>
      <c r="CM14" s="439"/>
      <c r="CN14" s="439"/>
      <c r="CO14" s="439"/>
      <c r="CP14" s="439"/>
      <c r="CQ14" s="439"/>
      <c r="CR14" s="439"/>
      <c r="CS14" s="439"/>
      <c r="CT14" s="439"/>
      <c r="CU14" s="439"/>
      <c r="CV14" s="439"/>
      <c r="CW14" s="439"/>
      <c r="CX14" s="439"/>
      <c r="CY14" s="439"/>
      <c r="CZ14" s="439"/>
      <c r="DA14" s="439"/>
      <c r="DB14" s="439"/>
      <c r="DC14" s="23"/>
      <c r="DD14" s="23"/>
      <c r="DE14" s="23"/>
      <c r="DF14" s="23"/>
    </row>
    <row r="15" spans="1:110" s="8" customFormat="1" ht="5.15" customHeight="1">
      <c r="A15" s="404"/>
      <c r="B15" s="363"/>
      <c r="C15" s="360"/>
      <c r="D15" s="339"/>
      <c r="E15" s="361"/>
      <c r="F15" s="366"/>
      <c r="G15" s="54"/>
      <c r="H15" s="46"/>
      <c r="I15" s="337"/>
      <c r="J15" s="337"/>
      <c r="K15" s="337"/>
      <c r="L15" s="108"/>
      <c r="M15" s="46"/>
      <c r="N15" s="46"/>
      <c r="O15" s="46"/>
      <c r="P15" s="46"/>
      <c r="Q15" s="46"/>
      <c r="R15" s="46"/>
      <c r="S15" s="46"/>
      <c r="T15" s="46"/>
      <c r="U15" s="46"/>
      <c r="V15" s="46"/>
      <c r="W15" s="46"/>
      <c r="X15" s="46"/>
      <c r="Y15" s="46"/>
      <c r="Z15" s="46"/>
      <c r="AA15" s="46"/>
      <c r="AB15" s="46"/>
      <c r="AC15" s="46"/>
      <c r="AD15" s="46"/>
      <c r="AE15" s="46"/>
      <c r="AF15" s="46"/>
      <c r="AG15" s="46"/>
      <c r="AH15" s="46"/>
      <c r="AI15" s="46"/>
      <c r="AJ15" s="46"/>
      <c r="AK15" s="46"/>
      <c r="AL15" s="46"/>
      <c r="AM15" s="46"/>
      <c r="AN15" s="46"/>
      <c r="AO15" s="46"/>
      <c r="AP15" s="46"/>
      <c r="AQ15" s="46"/>
      <c r="AR15" s="46"/>
      <c r="AS15" s="46"/>
      <c r="AT15" s="46"/>
      <c r="AU15" s="46"/>
      <c r="AV15" s="46"/>
      <c r="AW15" s="46"/>
      <c r="AX15" s="46"/>
      <c r="AY15" s="46"/>
      <c r="AZ15" s="48"/>
      <c r="BA15" s="448"/>
      <c r="BB15" s="448"/>
      <c r="BC15" s="448"/>
      <c r="BD15" s="448"/>
      <c r="BE15" s="448"/>
      <c r="BF15" s="448"/>
      <c r="BG15" s="448"/>
      <c r="BH15" s="448"/>
      <c r="BI15" s="448"/>
      <c r="BJ15" s="52"/>
      <c r="BK15" s="123"/>
      <c r="BL15" s="52"/>
      <c r="BM15" s="439"/>
      <c r="BN15" s="439"/>
      <c r="BO15" s="439"/>
      <c r="BP15" s="439"/>
      <c r="BQ15" s="439"/>
      <c r="BR15" s="439"/>
      <c r="BS15" s="439"/>
      <c r="BT15" s="439"/>
      <c r="BU15" s="439"/>
      <c r="BV15" s="439"/>
      <c r="BW15" s="439"/>
      <c r="BX15" s="439"/>
      <c r="BY15" s="439"/>
      <c r="BZ15" s="439"/>
      <c r="CA15" s="439"/>
      <c r="CB15" s="439"/>
      <c r="CC15" s="439"/>
      <c r="CD15" s="439"/>
      <c r="CE15" s="439"/>
      <c r="CF15" s="439"/>
      <c r="CG15" s="439"/>
      <c r="CH15" s="439"/>
      <c r="CI15" s="439"/>
      <c r="CJ15" s="439"/>
      <c r="CK15" s="439"/>
      <c r="CL15" s="439"/>
      <c r="CM15" s="439"/>
      <c r="CN15" s="439"/>
      <c r="CO15" s="439"/>
      <c r="CP15" s="439"/>
      <c r="CQ15" s="439"/>
      <c r="CR15" s="439"/>
      <c r="CS15" s="439"/>
      <c r="CT15" s="439"/>
      <c r="CU15" s="439"/>
      <c r="CV15" s="439"/>
      <c r="CW15" s="439"/>
      <c r="CX15" s="439"/>
      <c r="CY15" s="439"/>
      <c r="CZ15" s="439"/>
      <c r="DA15" s="439"/>
      <c r="DB15" s="439"/>
      <c r="DC15" s="23"/>
      <c r="DD15" s="23"/>
      <c r="DE15" s="23"/>
      <c r="DF15" s="23"/>
    </row>
    <row r="16" spans="1:110" s="8" customFormat="1" ht="14.5" customHeight="1">
      <c r="A16" s="404"/>
      <c r="B16" s="363"/>
      <c r="C16" s="359"/>
      <c r="D16" s="339"/>
      <c r="E16" s="339"/>
      <c r="F16" s="363"/>
      <c r="G16" s="124"/>
      <c r="H16" s="46"/>
      <c r="I16" s="46"/>
      <c r="J16" s="46"/>
      <c r="K16" s="126"/>
      <c r="L16" s="46"/>
      <c r="M16" s="108"/>
      <c r="N16" s="108"/>
      <c r="O16" s="108"/>
      <c r="P16" s="108"/>
      <c r="Q16" s="108"/>
      <c r="R16" s="121"/>
      <c r="S16" s="121"/>
      <c r="T16" s="121"/>
      <c r="U16" s="121" t="s">
        <v>85</v>
      </c>
      <c r="V16" s="121"/>
      <c r="W16" s="108"/>
      <c r="X16" s="108"/>
      <c r="Y16" s="108"/>
      <c r="Z16" s="108"/>
      <c r="AA16" s="108"/>
      <c r="AB16" s="108"/>
      <c r="AC16" s="108"/>
      <c r="AD16" s="108"/>
      <c r="AE16" s="108"/>
      <c r="AF16" s="120" t="s">
        <v>80</v>
      </c>
      <c r="AG16" s="108"/>
      <c r="AH16" s="108"/>
      <c r="AI16" s="108"/>
      <c r="AJ16" s="108"/>
      <c r="AK16" s="108"/>
      <c r="AL16" s="121"/>
      <c r="AM16" s="121"/>
      <c r="AN16" s="121"/>
      <c r="AO16" s="108"/>
      <c r="AP16" s="108"/>
      <c r="AQ16" s="108"/>
      <c r="AR16" s="108"/>
      <c r="AS16" s="108"/>
      <c r="AT16" s="108"/>
      <c r="AU16" s="108"/>
      <c r="AV16" s="108"/>
      <c r="AW16" s="108"/>
      <c r="AX16" s="120"/>
      <c r="AY16" s="46"/>
      <c r="AZ16" s="127"/>
      <c r="BA16" s="448"/>
      <c r="BB16" s="448"/>
      <c r="BC16" s="448"/>
      <c r="BD16" s="448"/>
      <c r="BE16" s="448"/>
      <c r="BF16" s="448"/>
      <c r="BG16" s="448"/>
      <c r="BH16" s="448"/>
      <c r="BI16" s="448"/>
      <c r="BJ16" s="52"/>
      <c r="BK16" s="123"/>
      <c r="BL16" s="52"/>
      <c r="BM16" s="439"/>
      <c r="BN16" s="439"/>
      <c r="BO16" s="439"/>
      <c r="BP16" s="439"/>
      <c r="BQ16" s="439"/>
      <c r="BR16" s="439"/>
      <c r="BS16" s="439"/>
      <c r="BT16" s="439"/>
      <c r="BU16" s="439"/>
      <c r="BV16" s="439"/>
      <c r="BW16" s="439"/>
      <c r="BX16" s="439"/>
      <c r="BY16" s="439"/>
      <c r="BZ16" s="439"/>
      <c r="CA16" s="439"/>
      <c r="CB16" s="439"/>
      <c r="CC16" s="439"/>
      <c r="CD16" s="439"/>
      <c r="CE16" s="439"/>
      <c r="CF16" s="439"/>
      <c r="CG16" s="439"/>
      <c r="CH16" s="439"/>
      <c r="CI16" s="439"/>
      <c r="CJ16" s="439"/>
      <c r="CK16" s="439"/>
      <c r="CL16" s="439"/>
      <c r="CM16" s="439"/>
      <c r="CN16" s="439"/>
      <c r="CO16" s="439"/>
      <c r="CP16" s="439"/>
      <c r="CQ16" s="439"/>
      <c r="CR16" s="439"/>
      <c r="CS16" s="439"/>
      <c r="CT16" s="439"/>
      <c r="CU16" s="439"/>
      <c r="CV16" s="439"/>
      <c r="CW16" s="439"/>
      <c r="CX16" s="439"/>
      <c r="CY16" s="439"/>
      <c r="CZ16" s="439"/>
      <c r="DA16" s="439"/>
      <c r="DB16" s="439"/>
      <c r="DC16" s="23"/>
      <c r="DD16" s="23"/>
      <c r="DE16" s="23"/>
      <c r="DF16" s="23"/>
    </row>
    <row r="17" spans="1:110" s="8" customFormat="1" ht="27.5" customHeight="1">
      <c r="A17" s="404"/>
      <c r="B17" s="363"/>
      <c r="C17" s="359"/>
      <c r="D17" s="339"/>
      <c r="E17" s="339"/>
      <c r="F17" s="363"/>
      <c r="G17" s="124"/>
      <c r="H17" s="209"/>
      <c r="I17" s="209"/>
      <c r="J17" s="209"/>
      <c r="K17" s="209"/>
      <c r="L17" s="209"/>
      <c r="M17" s="209"/>
      <c r="N17" s="209"/>
      <c r="O17" s="209"/>
      <c r="P17" s="209" t="s">
        <v>81</v>
      </c>
      <c r="Q17" s="209"/>
      <c r="R17" s="209"/>
      <c r="S17" s="35" t="s">
        <v>83</v>
      </c>
      <c r="T17" s="344"/>
      <c r="U17" s="272"/>
      <c r="V17" s="272"/>
      <c r="W17" s="272"/>
      <c r="X17" s="272"/>
      <c r="Y17" s="272"/>
      <c r="Z17" s="272"/>
      <c r="AA17" s="272"/>
      <c r="AB17" s="253" t="s">
        <v>75</v>
      </c>
      <c r="AC17" s="385"/>
      <c r="AD17" s="209" t="s">
        <v>84</v>
      </c>
      <c r="AE17" s="209"/>
      <c r="AF17" s="341">
        <f>AI3</f>
        <v>0</v>
      </c>
      <c r="AG17" s="342"/>
      <c r="AH17" s="342"/>
      <c r="AI17" s="342"/>
      <c r="AJ17" s="342"/>
      <c r="AK17" s="342"/>
      <c r="AL17" s="342"/>
      <c r="AM17" s="342"/>
      <c r="AN17" s="253" t="s">
        <v>75</v>
      </c>
      <c r="AO17" s="385"/>
      <c r="AP17" s="15" t="s">
        <v>82</v>
      </c>
      <c r="AQ17" s="15"/>
      <c r="AR17" s="15"/>
      <c r="AS17" s="15"/>
      <c r="AT17" s="347" t="s">
        <v>77</v>
      </c>
      <c r="AU17" s="347"/>
      <c r="AV17" s="347"/>
      <c r="AW17" s="12"/>
      <c r="AX17" s="15">
        <f>AO10</f>
        <v>0</v>
      </c>
      <c r="AY17" s="12"/>
      <c r="AZ17" s="129"/>
      <c r="BA17" s="347"/>
      <c r="BB17" s="347"/>
      <c r="BC17" s="347"/>
      <c r="BD17" s="347"/>
      <c r="BE17" s="347"/>
      <c r="BF17" s="347"/>
      <c r="BG17" s="347"/>
      <c r="BH17" s="347"/>
      <c r="BI17" s="347"/>
      <c r="BJ17" s="347"/>
      <c r="BK17" s="123"/>
      <c r="BL17" s="52"/>
      <c r="BM17" s="439"/>
      <c r="BN17" s="439"/>
      <c r="BO17" s="439"/>
      <c r="BP17" s="439"/>
      <c r="BQ17" s="439"/>
      <c r="BR17" s="439"/>
      <c r="BS17" s="439"/>
      <c r="BT17" s="439"/>
      <c r="BU17" s="439"/>
      <c r="BV17" s="439"/>
      <c r="BW17" s="439"/>
      <c r="BX17" s="439"/>
      <c r="BY17" s="439"/>
      <c r="BZ17" s="439"/>
      <c r="CA17" s="439"/>
      <c r="CB17" s="439"/>
      <c r="CC17" s="439"/>
      <c r="CD17" s="439"/>
      <c r="CE17" s="439"/>
      <c r="CF17" s="439"/>
      <c r="CG17" s="439"/>
      <c r="CH17" s="439"/>
      <c r="CI17" s="439"/>
      <c r="CJ17" s="439"/>
      <c r="CK17" s="439"/>
      <c r="CL17" s="439"/>
      <c r="CM17" s="439"/>
      <c r="CN17" s="439"/>
      <c r="CO17" s="439"/>
      <c r="CP17" s="439"/>
      <c r="CQ17" s="439"/>
      <c r="CR17" s="439"/>
      <c r="CS17" s="439"/>
      <c r="CT17" s="439"/>
      <c r="CU17" s="439"/>
      <c r="CV17" s="439"/>
      <c r="CW17" s="439"/>
      <c r="CX17" s="439"/>
      <c r="CY17" s="439"/>
      <c r="CZ17" s="439"/>
      <c r="DA17" s="439"/>
      <c r="DB17" s="439"/>
      <c r="DC17" s="23"/>
      <c r="DD17" s="23"/>
      <c r="DE17" s="23"/>
      <c r="DF17" s="23"/>
    </row>
    <row r="18" spans="1:110" s="8" customFormat="1" ht="13.5" customHeight="1" thickBot="1">
      <c r="A18" s="405"/>
      <c r="B18" s="369"/>
      <c r="C18" s="367"/>
      <c r="D18" s="368"/>
      <c r="E18" s="368"/>
      <c r="F18" s="369"/>
      <c r="G18" s="134"/>
      <c r="H18" s="74"/>
      <c r="I18" s="74"/>
      <c r="J18" s="74"/>
      <c r="K18" s="74"/>
      <c r="L18" s="74"/>
      <c r="M18" s="74"/>
      <c r="N18" s="74"/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74"/>
      <c r="AV18" s="74"/>
      <c r="AW18" s="74"/>
      <c r="AX18" s="74"/>
      <c r="AY18" s="74"/>
      <c r="AZ18" s="135"/>
      <c r="BA18" s="74"/>
      <c r="BB18" s="74"/>
      <c r="BC18" s="74"/>
      <c r="BD18" s="74"/>
      <c r="BE18" s="74"/>
      <c r="BF18" s="74"/>
      <c r="BG18" s="74"/>
      <c r="BH18" s="136"/>
      <c r="BI18" s="136"/>
      <c r="BJ18" s="136"/>
      <c r="BK18" s="137"/>
      <c r="BL18" s="52"/>
      <c r="BM18" s="439"/>
      <c r="BN18" s="439"/>
      <c r="BO18" s="439"/>
      <c r="BP18" s="439"/>
      <c r="BQ18" s="439"/>
      <c r="BR18" s="439"/>
      <c r="BS18" s="439"/>
      <c r="BT18" s="439"/>
      <c r="BU18" s="439"/>
      <c r="BV18" s="439"/>
      <c r="BW18" s="439"/>
      <c r="BX18" s="439"/>
      <c r="BY18" s="439"/>
      <c r="BZ18" s="439"/>
      <c r="CA18" s="439"/>
      <c r="CB18" s="439"/>
      <c r="CC18" s="439"/>
      <c r="CD18" s="439"/>
      <c r="CE18" s="439"/>
      <c r="CF18" s="439"/>
      <c r="CG18" s="439"/>
      <c r="CH18" s="439"/>
      <c r="CI18" s="439"/>
      <c r="CJ18" s="439"/>
      <c r="CK18" s="439"/>
      <c r="CL18" s="439"/>
      <c r="CM18" s="439"/>
      <c r="CN18" s="439"/>
      <c r="CO18" s="439"/>
      <c r="CP18" s="439"/>
      <c r="CQ18" s="439"/>
      <c r="CR18" s="439"/>
      <c r="CS18" s="439"/>
      <c r="CT18" s="439"/>
      <c r="CU18" s="439"/>
      <c r="CV18" s="439"/>
      <c r="CW18" s="439"/>
      <c r="CX18" s="439"/>
      <c r="CY18" s="439"/>
      <c r="CZ18" s="439"/>
      <c r="DA18" s="439"/>
      <c r="DB18" s="439"/>
      <c r="DC18" s="23"/>
      <c r="DD18" s="23"/>
      <c r="DE18" s="23"/>
      <c r="DF18" s="23"/>
    </row>
    <row r="19" spans="1:110" ht="11.5" customHeight="1">
      <c r="A19" s="373" t="s">
        <v>114</v>
      </c>
      <c r="B19" s="374"/>
      <c r="C19" s="408" t="s">
        <v>113</v>
      </c>
      <c r="D19" s="409"/>
      <c r="E19" s="409"/>
      <c r="F19" s="410"/>
      <c r="G19" s="138"/>
      <c r="H19" s="139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42"/>
      <c r="Z19" s="42"/>
      <c r="AA19" s="42"/>
      <c r="AB19" s="42"/>
      <c r="AC19" s="42"/>
      <c r="AD19" s="42"/>
      <c r="AE19" s="42"/>
      <c r="AF19" s="42"/>
      <c r="AG19" s="42"/>
      <c r="AH19" s="42"/>
      <c r="AI19" s="42"/>
      <c r="AJ19" s="42"/>
      <c r="AK19" s="42"/>
      <c r="AL19" s="42"/>
      <c r="AM19" s="42"/>
      <c r="AN19" s="42"/>
      <c r="AO19" s="42"/>
      <c r="AP19" s="42"/>
      <c r="AQ19" s="42"/>
      <c r="AR19" s="42"/>
      <c r="AS19" s="42"/>
      <c r="AT19" s="42"/>
      <c r="AU19" s="42"/>
      <c r="AV19" s="42"/>
      <c r="AW19" s="42"/>
      <c r="AX19" s="42"/>
      <c r="AY19" s="116"/>
      <c r="AZ19" s="42"/>
      <c r="BA19" s="42"/>
      <c r="BB19" s="42"/>
      <c r="BC19" s="42"/>
      <c r="BD19" s="42"/>
      <c r="BE19" s="42"/>
      <c r="BF19" s="42"/>
      <c r="BG19" s="42"/>
      <c r="BH19" s="117"/>
      <c r="BI19" s="117"/>
      <c r="BJ19" s="117"/>
      <c r="BK19" s="118"/>
      <c r="BL19" s="102"/>
      <c r="BM19" s="438" t="s">
        <v>137</v>
      </c>
      <c r="BN19" s="438"/>
      <c r="BO19" s="438"/>
      <c r="BP19" s="438"/>
      <c r="BQ19" s="438"/>
      <c r="BR19" s="438"/>
      <c r="BS19" s="438"/>
      <c r="BT19" s="438"/>
      <c r="BU19" s="438"/>
      <c r="BV19" s="438"/>
      <c r="BW19" s="438"/>
      <c r="BX19" s="438"/>
      <c r="BY19" s="438"/>
      <c r="BZ19" s="438"/>
      <c r="CA19" s="438"/>
      <c r="CB19" s="438"/>
      <c r="CC19" s="438"/>
      <c r="CD19" s="438"/>
      <c r="CE19" s="438"/>
      <c r="CF19" s="438"/>
      <c r="CG19" s="438"/>
      <c r="CH19" s="438"/>
      <c r="CI19" s="438"/>
      <c r="CJ19" s="438"/>
      <c r="CK19" s="438"/>
      <c r="CL19" s="438"/>
      <c r="CM19" s="438"/>
      <c r="CN19" s="438"/>
      <c r="CO19" s="438"/>
      <c r="CP19" s="438"/>
      <c r="CQ19" s="438"/>
      <c r="CR19" s="438"/>
      <c r="CS19" s="438"/>
      <c r="CT19" s="438"/>
      <c r="CU19" s="438"/>
      <c r="CV19" s="438"/>
      <c r="CW19" s="438"/>
      <c r="CX19" s="438"/>
      <c r="CY19" s="438"/>
      <c r="CZ19" s="438"/>
      <c r="DA19" s="438"/>
      <c r="DB19" s="438"/>
    </row>
    <row r="20" spans="1:110" ht="25" customHeight="1">
      <c r="A20" s="375"/>
      <c r="B20" s="376"/>
      <c r="C20" s="411"/>
      <c r="D20" s="412"/>
      <c r="E20" s="412"/>
      <c r="F20" s="413"/>
      <c r="G20" s="140"/>
      <c r="H20" s="140"/>
      <c r="I20" s="140"/>
      <c r="J20" s="140"/>
      <c r="K20" s="140"/>
      <c r="L20" s="140"/>
      <c r="M20" s="339" t="s">
        <v>108</v>
      </c>
      <c r="N20" s="339"/>
      <c r="O20" s="339"/>
      <c r="P20" s="339"/>
      <c r="Q20" s="340"/>
      <c r="R20" s="339"/>
      <c r="S20" s="339"/>
      <c r="T20" s="339"/>
      <c r="U20" s="339"/>
      <c r="V20" s="46"/>
      <c r="W20" s="338" t="s">
        <v>109</v>
      </c>
      <c r="X20" s="338"/>
      <c r="Y20" s="338"/>
      <c r="Z20" s="338"/>
      <c r="AA20" s="338"/>
      <c r="AB20" s="338"/>
      <c r="AC20" s="338"/>
      <c r="AD20" s="338"/>
      <c r="AE20" s="338"/>
      <c r="AF20" s="338"/>
      <c r="AG20" s="46"/>
      <c r="AH20" s="46"/>
      <c r="AI20" s="46"/>
      <c r="AJ20" s="46"/>
      <c r="AK20" s="46"/>
      <c r="AL20" s="46"/>
      <c r="AM20" s="46"/>
      <c r="AN20" s="46"/>
      <c r="AO20" s="46"/>
      <c r="AP20" s="46"/>
      <c r="AQ20" s="46"/>
      <c r="AR20" s="46"/>
      <c r="AS20" s="46"/>
      <c r="AT20" s="46"/>
      <c r="AU20" s="46"/>
      <c r="AV20" s="46"/>
      <c r="AW20" s="46"/>
      <c r="AX20" s="46"/>
      <c r="AY20" s="122"/>
      <c r="AZ20" s="46"/>
      <c r="BA20" s="46"/>
      <c r="BB20" s="46"/>
      <c r="BC20" s="46"/>
      <c r="BD20" s="46"/>
      <c r="BE20" s="46"/>
      <c r="BF20" s="46"/>
      <c r="BG20" s="46"/>
      <c r="BH20" s="52"/>
      <c r="BI20" s="52"/>
      <c r="BJ20" s="52"/>
      <c r="BK20" s="123"/>
      <c r="BL20" s="102"/>
      <c r="BM20" s="438"/>
      <c r="BN20" s="438"/>
      <c r="BO20" s="438"/>
      <c r="BP20" s="438"/>
      <c r="BQ20" s="438"/>
      <c r="BR20" s="438"/>
      <c r="BS20" s="438"/>
      <c r="BT20" s="438"/>
      <c r="BU20" s="438"/>
      <c r="BV20" s="438"/>
      <c r="BW20" s="438"/>
      <c r="BX20" s="438"/>
      <c r="BY20" s="438"/>
      <c r="BZ20" s="438"/>
      <c r="CA20" s="438"/>
      <c r="CB20" s="438"/>
      <c r="CC20" s="438"/>
      <c r="CD20" s="438"/>
      <c r="CE20" s="438"/>
      <c r="CF20" s="438"/>
      <c r="CG20" s="438"/>
      <c r="CH20" s="438"/>
      <c r="CI20" s="438"/>
      <c r="CJ20" s="438"/>
      <c r="CK20" s="438"/>
      <c r="CL20" s="438"/>
      <c r="CM20" s="438"/>
      <c r="CN20" s="438"/>
      <c r="CO20" s="438"/>
      <c r="CP20" s="438"/>
      <c r="CQ20" s="438"/>
      <c r="CR20" s="438"/>
      <c r="CS20" s="438"/>
      <c r="CT20" s="438"/>
      <c r="CU20" s="438"/>
      <c r="CV20" s="438"/>
      <c r="CW20" s="438"/>
      <c r="CX20" s="438"/>
      <c r="CY20" s="438"/>
      <c r="CZ20" s="438"/>
      <c r="DA20" s="438"/>
      <c r="DB20" s="438"/>
    </row>
    <row r="21" spans="1:110" ht="13.5" customHeight="1">
      <c r="A21" s="375"/>
      <c r="B21" s="376"/>
      <c r="C21" s="411"/>
      <c r="D21" s="412"/>
      <c r="E21" s="412"/>
      <c r="F21" s="413"/>
      <c r="G21" s="140"/>
      <c r="H21" s="140"/>
      <c r="I21" s="140"/>
      <c r="J21" s="140"/>
      <c r="K21" s="140"/>
      <c r="L21" s="417" t="s">
        <v>104</v>
      </c>
      <c r="M21" s="418"/>
      <c r="N21" s="418"/>
      <c r="O21" s="418"/>
      <c r="P21" s="419"/>
      <c r="Q21" s="424"/>
      <c r="R21" s="425"/>
      <c r="S21" s="425"/>
      <c r="T21" s="393" t="s">
        <v>94</v>
      </c>
      <c r="U21" s="394"/>
      <c r="V21" s="46"/>
      <c r="W21" s="396">
        <f>緑被面積計算表!J31</f>
        <v>0</v>
      </c>
      <c r="X21" s="397"/>
      <c r="Y21" s="397"/>
      <c r="Z21" s="397"/>
      <c r="AA21" s="397"/>
      <c r="AB21" s="397"/>
      <c r="AC21" s="397"/>
      <c r="AD21" s="397"/>
      <c r="AE21" s="390" t="s">
        <v>75</v>
      </c>
      <c r="AF21" s="391"/>
      <c r="AG21" s="46"/>
      <c r="AH21" s="46"/>
      <c r="AI21" s="46"/>
      <c r="AJ21" s="46"/>
      <c r="AK21" s="46"/>
      <c r="AL21" s="46"/>
      <c r="AM21" s="46"/>
      <c r="AN21" s="46"/>
      <c r="AO21" s="46"/>
      <c r="AP21" s="46"/>
      <c r="AQ21" s="46"/>
      <c r="AR21" s="46"/>
      <c r="AS21" s="46"/>
      <c r="AT21" s="46"/>
      <c r="AU21" s="46"/>
      <c r="AV21" s="46"/>
      <c r="AW21" s="46"/>
      <c r="AX21" s="46"/>
      <c r="AY21" s="122"/>
      <c r="AZ21" s="46"/>
      <c r="BA21" s="46"/>
      <c r="BB21" s="46"/>
      <c r="BC21" s="46"/>
      <c r="BD21" s="46"/>
      <c r="BE21" s="46"/>
      <c r="BF21" s="46"/>
      <c r="BG21" s="46"/>
      <c r="BH21" s="52"/>
      <c r="BI21" s="52"/>
      <c r="BJ21" s="52"/>
      <c r="BK21" s="123"/>
      <c r="BL21" s="102"/>
      <c r="BM21" s="438"/>
      <c r="BN21" s="438"/>
      <c r="BO21" s="438"/>
      <c r="BP21" s="438"/>
      <c r="BQ21" s="438"/>
      <c r="BR21" s="438"/>
      <c r="BS21" s="438"/>
      <c r="BT21" s="438"/>
      <c r="BU21" s="438"/>
      <c r="BV21" s="438"/>
      <c r="BW21" s="438"/>
      <c r="BX21" s="438"/>
      <c r="BY21" s="438"/>
      <c r="BZ21" s="438"/>
      <c r="CA21" s="438"/>
      <c r="CB21" s="438"/>
      <c r="CC21" s="438"/>
      <c r="CD21" s="438"/>
      <c r="CE21" s="438"/>
      <c r="CF21" s="438"/>
      <c r="CG21" s="438"/>
      <c r="CH21" s="438"/>
      <c r="CI21" s="438"/>
      <c r="CJ21" s="438"/>
      <c r="CK21" s="438"/>
      <c r="CL21" s="438"/>
      <c r="CM21" s="438"/>
      <c r="CN21" s="438"/>
      <c r="CO21" s="438"/>
      <c r="CP21" s="438"/>
      <c r="CQ21" s="438"/>
      <c r="CR21" s="438"/>
      <c r="CS21" s="438"/>
      <c r="CT21" s="438"/>
      <c r="CU21" s="438"/>
      <c r="CV21" s="438"/>
      <c r="CW21" s="438"/>
      <c r="CX21" s="438"/>
      <c r="CY21" s="438"/>
      <c r="CZ21" s="438"/>
      <c r="DA21" s="438"/>
      <c r="DB21" s="438"/>
    </row>
    <row r="22" spans="1:110" ht="14" customHeight="1">
      <c r="A22" s="375"/>
      <c r="B22" s="376"/>
      <c r="C22" s="411"/>
      <c r="D22" s="412"/>
      <c r="E22" s="412"/>
      <c r="F22" s="413"/>
      <c r="G22" s="140"/>
      <c r="H22" s="140"/>
      <c r="I22" s="140"/>
      <c r="J22" s="140"/>
      <c r="K22" s="140"/>
      <c r="L22" s="420"/>
      <c r="M22" s="421"/>
      <c r="N22" s="421"/>
      <c r="O22" s="421"/>
      <c r="P22" s="422"/>
      <c r="Q22" s="426"/>
      <c r="R22" s="427"/>
      <c r="S22" s="427"/>
      <c r="T22" s="338"/>
      <c r="U22" s="395"/>
      <c r="V22" s="108"/>
      <c r="W22" s="398"/>
      <c r="X22" s="399"/>
      <c r="Y22" s="399"/>
      <c r="Z22" s="399"/>
      <c r="AA22" s="399"/>
      <c r="AB22" s="399"/>
      <c r="AC22" s="399"/>
      <c r="AD22" s="399"/>
      <c r="AE22" s="254"/>
      <c r="AF22" s="392"/>
      <c r="AG22" s="108"/>
      <c r="AH22" s="401" t="s">
        <v>101</v>
      </c>
      <c r="AI22" s="401"/>
      <c r="AJ22" s="401"/>
      <c r="AK22" s="401"/>
      <c r="AL22" s="401"/>
      <c r="AM22" s="400" t="s">
        <v>102</v>
      </c>
      <c r="AN22" s="400"/>
      <c r="AO22" s="400"/>
      <c r="AP22" s="400"/>
      <c r="AQ22" s="400"/>
      <c r="AR22" s="400"/>
      <c r="AS22" s="400"/>
      <c r="AT22" s="400"/>
      <c r="AU22" s="400"/>
      <c r="AV22" s="400"/>
      <c r="AW22" s="108"/>
      <c r="AX22" s="141"/>
      <c r="AY22" s="142"/>
      <c r="AZ22" s="46"/>
      <c r="BA22" s="400"/>
      <c r="BB22" s="400"/>
      <c r="BC22" s="400"/>
      <c r="BD22" s="400"/>
      <c r="BE22" s="400"/>
      <c r="BF22" s="400"/>
      <c r="BG22" s="400"/>
      <c r="BH22" s="400"/>
      <c r="BI22" s="400"/>
      <c r="BJ22" s="400"/>
      <c r="BK22" s="123"/>
      <c r="BL22" s="102"/>
      <c r="BM22" s="438"/>
      <c r="BN22" s="438"/>
      <c r="BO22" s="438"/>
      <c r="BP22" s="438"/>
      <c r="BQ22" s="438"/>
      <c r="BR22" s="438"/>
      <c r="BS22" s="438"/>
      <c r="BT22" s="438"/>
      <c r="BU22" s="438"/>
      <c r="BV22" s="438"/>
      <c r="BW22" s="438"/>
      <c r="BX22" s="438"/>
      <c r="BY22" s="438"/>
      <c r="BZ22" s="438"/>
      <c r="CA22" s="438"/>
      <c r="CB22" s="438"/>
      <c r="CC22" s="438"/>
      <c r="CD22" s="438"/>
      <c r="CE22" s="438"/>
      <c r="CF22" s="438"/>
      <c r="CG22" s="438"/>
      <c r="CH22" s="438"/>
      <c r="CI22" s="438"/>
      <c r="CJ22" s="438"/>
      <c r="CK22" s="438"/>
      <c r="CL22" s="438"/>
      <c r="CM22" s="438"/>
      <c r="CN22" s="438"/>
      <c r="CO22" s="438"/>
      <c r="CP22" s="438"/>
      <c r="CQ22" s="438"/>
      <c r="CR22" s="438"/>
      <c r="CS22" s="438"/>
      <c r="CT22" s="438"/>
      <c r="CU22" s="438"/>
      <c r="CV22" s="438"/>
      <c r="CW22" s="438"/>
      <c r="CX22" s="438"/>
      <c r="CY22" s="438"/>
      <c r="CZ22" s="438"/>
      <c r="DA22" s="438"/>
      <c r="DB22" s="438"/>
    </row>
    <row r="23" spans="1:110" ht="13.5" customHeight="1">
      <c r="A23" s="375"/>
      <c r="B23" s="376"/>
      <c r="C23" s="411"/>
      <c r="D23" s="412"/>
      <c r="E23" s="412"/>
      <c r="F23" s="413"/>
      <c r="G23" s="140"/>
      <c r="H23" s="140"/>
      <c r="I23" s="140"/>
      <c r="J23" s="140"/>
      <c r="K23" s="140"/>
      <c r="L23" s="417" t="s">
        <v>105</v>
      </c>
      <c r="M23" s="418"/>
      <c r="N23" s="418"/>
      <c r="O23" s="418"/>
      <c r="P23" s="419"/>
      <c r="Q23" s="424"/>
      <c r="R23" s="425"/>
      <c r="S23" s="425"/>
      <c r="T23" s="393" t="s">
        <v>94</v>
      </c>
      <c r="U23" s="394"/>
      <c r="V23" s="108"/>
      <c r="W23" s="396">
        <f>Q23*3</f>
        <v>0</v>
      </c>
      <c r="X23" s="397"/>
      <c r="Y23" s="397"/>
      <c r="Z23" s="397"/>
      <c r="AA23" s="397"/>
      <c r="AB23" s="397"/>
      <c r="AC23" s="397"/>
      <c r="AD23" s="397"/>
      <c r="AE23" s="390" t="s">
        <v>75</v>
      </c>
      <c r="AF23" s="391"/>
      <c r="AG23" s="108"/>
      <c r="AH23" s="401"/>
      <c r="AI23" s="401"/>
      <c r="AJ23" s="401"/>
      <c r="AK23" s="401"/>
      <c r="AL23" s="401"/>
      <c r="AM23" s="338"/>
      <c r="AN23" s="338"/>
      <c r="AO23" s="338"/>
      <c r="AP23" s="338"/>
      <c r="AQ23" s="338"/>
      <c r="AR23" s="338"/>
      <c r="AS23" s="338"/>
      <c r="AT23" s="338"/>
      <c r="AU23" s="338"/>
      <c r="AV23" s="338"/>
      <c r="AW23" s="140"/>
      <c r="AX23" s="46"/>
      <c r="AY23" s="122"/>
      <c r="AZ23" s="46"/>
      <c r="BA23" s="400"/>
      <c r="BB23" s="400"/>
      <c r="BC23" s="400"/>
      <c r="BD23" s="400"/>
      <c r="BE23" s="400"/>
      <c r="BF23" s="400"/>
      <c r="BG23" s="400"/>
      <c r="BH23" s="400"/>
      <c r="BI23" s="400"/>
      <c r="BJ23" s="400"/>
      <c r="BK23" s="123"/>
      <c r="BL23" s="102"/>
      <c r="BM23" s="438"/>
      <c r="BN23" s="438"/>
      <c r="BO23" s="438"/>
      <c r="BP23" s="438"/>
      <c r="BQ23" s="438"/>
      <c r="BR23" s="438"/>
      <c r="BS23" s="438"/>
      <c r="BT23" s="438"/>
      <c r="BU23" s="438"/>
      <c r="BV23" s="438"/>
      <c r="BW23" s="438"/>
      <c r="BX23" s="438"/>
      <c r="BY23" s="438"/>
      <c r="BZ23" s="438"/>
      <c r="CA23" s="438"/>
      <c r="CB23" s="438"/>
      <c r="CC23" s="438"/>
      <c r="CD23" s="438"/>
      <c r="CE23" s="438"/>
      <c r="CF23" s="438"/>
      <c r="CG23" s="438"/>
      <c r="CH23" s="438"/>
      <c r="CI23" s="438"/>
      <c r="CJ23" s="438"/>
      <c r="CK23" s="438"/>
      <c r="CL23" s="438"/>
      <c r="CM23" s="438"/>
      <c r="CN23" s="438"/>
      <c r="CO23" s="438"/>
      <c r="CP23" s="438"/>
      <c r="CQ23" s="438"/>
      <c r="CR23" s="438"/>
      <c r="CS23" s="438"/>
      <c r="CT23" s="438"/>
      <c r="CU23" s="438"/>
      <c r="CV23" s="438"/>
      <c r="CW23" s="438"/>
      <c r="CX23" s="438"/>
      <c r="CY23" s="438"/>
      <c r="CZ23" s="438"/>
      <c r="DA23" s="438"/>
      <c r="DB23" s="438"/>
    </row>
    <row r="24" spans="1:110" ht="14" customHeight="1">
      <c r="A24" s="375"/>
      <c r="B24" s="376"/>
      <c r="C24" s="411"/>
      <c r="D24" s="412"/>
      <c r="E24" s="412"/>
      <c r="F24" s="413"/>
      <c r="G24" s="140"/>
      <c r="H24" s="140"/>
      <c r="I24" s="140"/>
      <c r="J24" s="140"/>
      <c r="K24" s="140"/>
      <c r="L24" s="420"/>
      <c r="M24" s="421"/>
      <c r="N24" s="421"/>
      <c r="O24" s="421"/>
      <c r="P24" s="422"/>
      <c r="Q24" s="426"/>
      <c r="R24" s="427"/>
      <c r="S24" s="427"/>
      <c r="T24" s="338"/>
      <c r="U24" s="395"/>
      <c r="V24" s="108"/>
      <c r="W24" s="398"/>
      <c r="X24" s="399"/>
      <c r="Y24" s="399"/>
      <c r="Z24" s="399"/>
      <c r="AA24" s="399"/>
      <c r="AB24" s="399"/>
      <c r="AC24" s="399"/>
      <c r="AD24" s="399"/>
      <c r="AE24" s="254"/>
      <c r="AF24" s="392"/>
      <c r="AG24" s="108"/>
      <c r="AH24" s="401"/>
      <c r="AI24" s="401"/>
      <c r="AJ24" s="401"/>
      <c r="AK24" s="401"/>
      <c r="AL24" s="401"/>
      <c r="AM24" s="386">
        <f>SUM(W21:AD27)</f>
        <v>0</v>
      </c>
      <c r="AN24" s="387"/>
      <c r="AO24" s="387"/>
      <c r="AP24" s="387"/>
      <c r="AQ24" s="387"/>
      <c r="AR24" s="387"/>
      <c r="AS24" s="387"/>
      <c r="AT24" s="387"/>
      <c r="AU24" s="390" t="s">
        <v>75</v>
      </c>
      <c r="AV24" s="391"/>
      <c r="AW24" s="140"/>
      <c r="AX24" s="46"/>
      <c r="AY24" s="122"/>
      <c r="AZ24" s="46"/>
      <c r="BA24" s="209"/>
      <c r="BB24" s="209"/>
      <c r="BC24" s="209"/>
      <c r="BD24" s="209"/>
      <c r="BE24" s="209"/>
      <c r="BF24" s="209"/>
      <c r="BG24" s="209"/>
      <c r="BH24" s="209"/>
      <c r="BI24" s="209"/>
      <c r="BJ24" s="209"/>
      <c r="BK24" s="123"/>
      <c r="BL24" s="102"/>
      <c r="BM24" s="438"/>
      <c r="BN24" s="438"/>
      <c r="BO24" s="438"/>
      <c r="BP24" s="438"/>
      <c r="BQ24" s="438"/>
      <c r="BR24" s="438"/>
      <c r="BS24" s="438"/>
      <c r="BT24" s="438"/>
      <c r="BU24" s="438"/>
      <c r="BV24" s="438"/>
      <c r="BW24" s="438"/>
      <c r="BX24" s="438"/>
      <c r="BY24" s="438"/>
      <c r="BZ24" s="438"/>
      <c r="CA24" s="438"/>
      <c r="CB24" s="438"/>
      <c r="CC24" s="438"/>
      <c r="CD24" s="438"/>
      <c r="CE24" s="438"/>
      <c r="CF24" s="438"/>
      <c r="CG24" s="438"/>
      <c r="CH24" s="438"/>
      <c r="CI24" s="438"/>
      <c r="CJ24" s="438"/>
      <c r="CK24" s="438"/>
      <c r="CL24" s="438"/>
      <c r="CM24" s="438"/>
      <c r="CN24" s="438"/>
      <c r="CO24" s="438"/>
      <c r="CP24" s="438"/>
      <c r="CQ24" s="438"/>
      <c r="CR24" s="438"/>
      <c r="CS24" s="438"/>
      <c r="CT24" s="438"/>
      <c r="CU24" s="438"/>
      <c r="CV24" s="438"/>
      <c r="CW24" s="438"/>
      <c r="CX24" s="438"/>
      <c r="CY24" s="438"/>
      <c r="CZ24" s="438"/>
      <c r="DA24" s="438"/>
      <c r="DB24" s="438"/>
    </row>
    <row r="25" spans="1:110" ht="13.5" customHeight="1">
      <c r="A25" s="375"/>
      <c r="B25" s="376"/>
      <c r="C25" s="411"/>
      <c r="D25" s="412"/>
      <c r="E25" s="412"/>
      <c r="F25" s="413"/>
      <c r="G25" s="140"/>
      <c r="H25" s="140"/>
      <c r="I25" s="140"/>
      <c r="J25" s="140"/>
      <c r="K25" s="140"/>
      <c r="L25" s="417" t="s">
        <v>106</v>
      </c>
      <c r="M25" s="418"/>
      <c r="N25" s="418"/>
      <c r="O25" s="418"/>
      <c r="P25" s="419"/>
      <c r="Q25" s="424"/>
      <c r="R25" s="425"/>
      <c r="S25" s="425"/>
      <c r="T25" s="432" t="s">
        <v>94</v>
      </c>
      <c r="U25" s="433"/>
      <c r="V25" s="108"/>
      <c r="W25" s="396">
        <f>Q25*1</f>
        <v>0</v>
      </c>
      <c r="X25" s="397"/>
      <c r="Y25" s="397"/>
      <c r="Z25" s="397"/>
      <c r="AA25" s="397"/>
      <c r="AB25" s="397"/>
      <c r="AC25" s="397"/>
      <c r="AD25" s="397"/>
      <c r="AE25" s="390" t="s">
        <v>75</v>
      </c>
      <c r="AF25" s="391"/>
      <c r="AG25" s="108"/>
      <c r="AH25" s="401"/>
      <c r="AI25" s="401"/>
      <c r="AJ25" s="401"/>
      <c r="AK25" s="401"/>
      <c r="AL25" s="401"/>
      <c r="AM25" s="388"/>
      <c r="AN25" s="389"/>
      <c r="AO25" s="389"/>
      <c r="AP25" s="389"/>
      <c r="AQ25" s="389"/>
      <c r="AR25" s="389"/>
      <c r="AS25" s="389"/>
      <c r="AT25" s="389"/>
      <c r="AU25" s="254"/>
      <c r="AV25" s="392"/>
      <c r="AW25" s="140"/>
      <c r="AX25" s="46"/>
      <c r="AY25" s="122"/>
      <c r="AZ25" s="46"/>
      <c r="BA25" s="209"/>
      <c r="BB25" s="209"/>
      <c r="BC25" s="209"/>
      <c r="BD25" s="209"/>
      <c r="BE25" s="209"/>
      <c r="BF25" s="209"/>
      <c r="BG25" s="209"/>
      <c r="BH25" s="209"/>
      <c r="BI25" s="209"/>
      <c r="BJ25" s="209"/>
      <c r="BK25" s="123"/>
      <c r="BL25" s="102"/>
      <c r="BM25" s="438"/>
      <c r="BN25" s="438"/>
      <c r="BO25" s="438"/>
      <c r="BP25" s="438"/>
      <c r="BQ25" s="438"/>
      <c r="BR25" s="438"/>
      <c r="BS25" s="438"/>
      <c r="BT25" s="438"/>
      <c r="BU25" s="438"/>
      <c r="BV25" s="438"/>
      <c r="BW25" s="438"/>
      <c r="BX25" s="438"/>
      <c r="BY25" s="438"/>
      <c r="BZ25" s="438"/>
      <c r="CA25" s="438"/>
      <c r="CB25" s="438"/>
      <c r="CC25" s="438"/>
      <c r="CD25" s="438"/>
      <c r="CE25" s="438"/>
      <c r="CF25" s="438"/>
      <c r="CG25" s="438"/>
      <c r="CH25" s="438"/>
      <c r="CI25" s="438"/>
      <c r="CJ25" s="438"/>
      <c r="CK25" s="438"/>
      <c r="CL25" s="438"/>
      <c r="CM25" s="438"/>
      <c r="CN25" s="438"/>
      <c r="CO25" s="438"/>
      <c r="CP25" s="438"/>
      <c r="CQ25" s="438"/>
      <c r="CR25" s="438"/>
      <c r="CS25" s="438"/>
      <c r="CT25" s="438"/>
      <c r="CU25" s="438"/>
      <c r="CV25" s="438"/>
      <c r="CW25" s="438"/>
      <c r="CX25" s="438"/>
      <c r="CY25" s="438"/>
      <c r="CZ25" s="438"/>
      <c r="DA25" s="438"/>
      <c r="DB25" s="438"/>
    </row>
    <row r="26" spans="1:110" ht="14" customHeight="1">
      <c r="A26" s="375"/>
      <c r="B26" s="376"/>
      <c r="C26" s="411"/>
      <c r="D26" s="412"/>
      <c r="E26" s="412"/>
      <c r="F26" s="413"/>
      <c r="G26" s="140"/>
      <c r="H26" s="140"/>
      <c r="I26" s="140"/>
      <c r="J26" s="140"/>
      <c r="K26" s="140"/>
      <c r="L26" s="420"/>
      <c r="M26" s="421"/>
      <c r="N26" s="421"/>
      <c r="O26" s="421"/>
      <c r="P26" s="422"/>
      <c r="Q26" s="426"/>
      <c r="R26" s="427"/>
      <c r="S26" s="427"/>
      <c r="T26" s="434"/>
      <c r="U26" s="435"/>
      <c r="V26" s="15"/>
      <c r="W26" s="398"/>
      <c r="X26" s="399"/>
      <c r="Y26" s="399"/>
      <c r="Z26" s="399"/>
      <c r="AA26" s="399"/>
      <c r="AB26" s="399"/>
      <c r="AC26" s="399"/>
      <c r="AD26" s="399"/>
      <c r="AE26" s="254"/>
      <c r="AF26" s="392"/>
      <c r="AG26" s="15"/>
      <c r="AH26" s="401"/>
      <c r="AI26" s="401"/>
      <c r="AJ26" s="401"/>
      <c r="AK26" s="401"/>
      <c r="AL26" s="401"/>
      <c r="AM26" s="15"/>
      <c r="AN26" s="15"/>
      <c r="AO26" s="15"/>
      <c r="AP26" s="15"/>
      <c r="AQ26" s="379"/>
      <c r="AR26" s="379"/>
      <c r="AS26" s="15"/>
      <c r="AT26" s="380"/>
      <c r="AU26" s="380"/>
      <c r="AV26" s="380"/>
      <c r="AW26" s="15"/>
      <c r="AX26" s="35"/>
      <c r="AY26" s="143"/>
      <c r="AZ26" s="46"/>
      <c r="BA26" s="347"/>
      <c r="BB26" s="347"/>
      <c r="BC26" s="347"/>
      <c r="BD26" s="347"/>
      <c r="BE26" s="347"/>
      <c r="BF26" s="347"/>
      <c r="BG26" s="347"/>
      <c r="BH26" s="347"/>
      <c r="BI26" s="347"/>
      <c r="BJ26" s="347"/>
      <c r="BK26" s="123"/>
      <c r="BL26" s="102"/>
      <c r="BM26" s="438"/>
      <c r="BN26" s="438"/>
      <c r="BO26" s="438"/>
      <c r="BP26" s="438"/>
      <c r="BQ26" s="438"/>
      <c r="BR26" s="438"/>
      <c r="BS26" s="438"/>
      <c r="BT26" s="438"/>
      <c r="BU26" s="438"/>
      <c r="BV26" s="438"/>
      <c r="BW26" s="438"/>
      <c r="BX26" s="438"/>
      <c r="BY26" s="438"/>
      <c r="BZ26" s="438"/>
      <c r="CA26" s="438"/>
      <c r="CB26" s="438"/>
      <c r="CC26" s="438"/>
      <c r="CD26" s="438"/>
      <c r="CE26" s="438"/>
      <c r="CF26" s="438"/>
      <c r="CG26" s="438"/>
      <c r="CH26" s="438"/>
      <c r="CI26" s="438"/>
      <c r="CJ26" s="438"/>
      <c r="CK26" s="438"/>
      <c r="CL26" s="438"/>
      <c r="CM26" s="438"/>
      <c r="CN26" s="438"/>
      <c r="CO26" s="438"/>
      <c r="CP26" s="438"/>
      <c r="CQ26" s="438"/>
      <c r="CR26" s="438"/>
      <c r="CS26" s="438"/>
      <c r="CT26" s="438"/>
      <c r="CU26" s="438"/>
      <c r="CV26" s="438"/>
      <c r="CW26" s="438"/>
      <c r="CX26" s="438"/>
      <c r="CY26" s="438"/>
      <c r="CZ26" s="438"/>
      <c r="DA26" s="438"/>
      <c r="DB26" s="438"/>
    </row>
    <row r="27" spans="1:110" ht="27.5" customHeight="1" thickBot="1">
      <c r="A27" s="375"/>
      <c r="B27" s="376"/>
      <c r="C27" s="411"/>
      <c r="D27" s="412"/>
      <c r="E27" s="412"/>
      <c r="F27" s="413"/>
      <c r="G27" s="140"/>
      <c r="H27" s="140"/>
      <c r="I27" s="140"/>
      <c r="J27" s="140"/>
      <c r="K27" s="140"/>
      <c r="L27" s="423" t="s">
        <v>107</v>
      </c>
      <c r="M27" s="258"/>
      <c r="N27" s="258"/>
      <c r="O27" s="258"/>
      <c r="P27" s="259"/>
      <c r="Q27" s="428"/>
      <c r="R27" s="429"/>
      <c r="S27" s="429"/>
      <c r="T27" s="381" t="s">
        <v>95</v>
      </c>
      <c r="U27" s="382"/>
      <c r="V27" s="34"/>
      <c r="W27" s="383">
        <f>Q27*0.4</f>
        <v>0</v>
      </c>
      <c r="X27" s="384"/>
      <c r="Y27" s="384"/>
      <c r="Z27" s="384"/>
      <c r="AA27" s="384"/>
      <c r="AB27" s="384"/>
      <c r="AC27" s="384"/>
      <c r="AD27" s="384"/>
      <c r="AE27" s="253" t="s">
        <v>75</v>
      </c>
      <c r="AF27" s="385"/>
      <c r="AG27" s="34"/>
      <c r="AH27" s="401"/>
      <c r="AI27" s="401"/>
      <c r="AJ27" s="401"/>
      <c r="AK27" s="401"/>
      <c r="AL27" s="401"/>
      <c r="AM27" s="34"/>
      <c r="AN27" s="34"/>
      <c r="AO27" s="34"/>
      <c r="AP27" s="34"/>
      <c r="AQ27" s="144"/>
      <c r="AR27" s="144"/>
      <c r="AS27" s="15"/>
      <c r="AT27" s="34"/>
      <c r="AU27" s="34"/>
      <c r="AV27" s="34"/>
      <c r="AW27" s="15"/>
      <c r="AX27" s="35"/>
      <c r="AY27" s="143"/>
      <c r="AZ27" s="46"/>
      <c r="BA27" s="339" t="s">
        <v>112</v>
      </c>
      <c r="BB27" s="339"/>
      <c r="BC27" s="339"/>
      <c r="BD27" s="339"/>
      <c r="BE27" s="339"/>
      <c r="BF27" s="339"/>
      <c r="BG27" s="339"/>
      <c r="BH27" s="339"/>
      <c r="BI27" s="339"/>
      <c r="BJ27" s="339"/>
      <c r="BK27" s="123"/>
      <c r="BL27" s="102"/>
      <c r="BM27" s="438"/>
      <c r="BN27" s="438"/>
      <c r="BO27" s="438"/>
      <c r="BP27" s="438"/>
      <c r="BQ27" s="438"/>
      <c r="BR27" s="438"/>
      <c r="BS27" s="438"/>
      <c r="BT27" s="438"/>
      <c r="BU27" s="438"/>
      <c r="BV27" s="438"/>
      <c r="BW27" s="438"/>
      <c r="BX27" s="438"/>
      <c r="BY27" s="438"/>
      <c r="BZ27" s="438"/>
      <c r="CA27" s="438"/>
      <c r="CB27" s="438"/>
      <c r="CC27" s="438"/>
      <c r="CD27" s="438"/>
      <c r="CE27" s="438"/>
      <c r="CF27" s="438"/>
      <c r="CG27" s="438"/>
      <c r="CH27" s="438"/>
      <c r="CI27" s="438"/>
      <c r="CJ27" s="438"/>
      <c r="CK27" s="438"/>
      <c r="CL27" s="438"/>
      <c r="CM27" s="438"/>
      <c r="CN27" s="438"/>
      <c r="CO27" s="438"/>
      <c r="CP27" s="438"/>
      <c r="CQ27" s="438"/>
      <c r="CR27" s="438"/>
      <c r="CS27" s="438"/>
      <c r="CT27" s="438"/>
      <c r="CU27" s="438"/>
      <c r="CV27" s="438"/>
      <c r="CW27" s="438"/>
      <c r="CX27" s="438"/>
      <c r="CY27" s="438"/>
      <c r="CZ27" s="438"/>
      <c r="DA27" s="438"/>
      <c r="DB27" s="438"/>
    </row>
    <row r="28" spans="1:110" ht="13.5" customHeight="1">
      <c r="A28" s="375"/>
      <c r="B28" s="376"/>
      <c r="C28" s="411"/>
      <c r="D28" s="412"/>
      <c r="E28" s="412"/>
      <c r="F28" s="413"/>
      <c r="G28" s="145"/>
      <c r="H28" s="145"/>
      <c r="I28" s="145"/>
      <c r="J28" s="145"/>
      <c r="K28" s="145"/>
      <c r="L28" s="145"/>
      <c r="M28" s="145"/>
      <c r="N28" s="145"/>
      <c r="O28" s="145"/>
      <c r="P28" s="145"/>
      <c r="Q28" s="145"/>
      <c r="R28" s="145"/>
      <c r="S28" s="145"/>
      <c r="T28" s="145"/>
      <c r="U28" s="145"/>
      <c r="V28" s="145"/>
      <c r="W28" s="145"/>
      <c r="X28" s="145"/>
      <c r="Y28" s="145"/>
      <c r="Z28" s="145"/>
      <c r="AA28" s="145"/>
      <c r="AB28" s="145"/>
      <c r="AC28" s="145"/>
      <c r="AD28" s="145"/>
      <c r="AE28" s="145"/>
      <c r="AF28" s="145"/>
      <c r="AG28" s="145"/>
      <c r="AH28" s="145"/>
      <c r="AI28" s="145"/>
      <c r="AJ28" s="145"/>
      <c r="AK28" s="145"/>
      <c r="AL28" s="145"/>
      <c r="AM28" s="145"/>
      <c r="AN28" s="145"/>
      <c r="AO28" s="145"/>
      <c r="AP28" s="145"/>
      <c r="AQ28" s="145"/>
      <c r="AR28" s="145"/>
      <c r="AS28" s="145"/>
      <c r="AT28" s="145"/>
      <c r="AU28" s="145"/>
      <c r="AV28" s="145"/>
      <c r="AW28" s="145"/>
      <c r="AX28" s="145"/>
      <c r="AY28" s="146"/>
      <c r="AZ28" s="46"/>
      <c r="BA28" s="441">
        <f>ROUNDDOWN(AM24+AM33,2)</f>
        <v>0</v>
      </c>
      <c r="BB28" s="442"/>
      <c r="BC28" s="442"/>
      <c r="BD28" s="442"/>
      <c r="BE28" s="442"/>
      <c r="BF28" s="442"/>
      <c r="BG28" s="442"/>
      <c r="BH28" s="442"/>
      <c r="BI28" s="207" t="s">
        <v>103</v>
      </c>
      <c r="BJ28" s="329"/>
      <c r="BK28" s="123"/>
      <c r="BL28" s="102"/>
      <c r="BM28" s="438"/>
      <c r="BN28" s="438"/>
      <c r="BO28" s="438"/>
      <c r="BP28" s="438"/>
      <c r="BQ28" s="438"/>
      <c r="BR28" s="438"/>
      <c r="BS28" s="438"/>
      <c r="BT28" s="438"/>
      <c r="BU28" s="438"/>
      <c r="BV28" s="438"/>
      <c r="BW28" s="438"/>
      <c r="BX28" s="438"/>
      <c r="BY28" s="438"/>
      <c r="BZ28" s="438"/>
      <c r="CA28" s="438"/>
      <c r="CB28" s="438"/>
      <c r="CC28" s="438"/>
      <c r="CD28" s="438"/>
      <c r="CE28" s="438"/>
      <c r="CF28" s="438"/>
      <c r="CG28" s="438"/>
      <c r="CH28" s="438"/>
      <c r="CI28" s="438"/>
      <c r="CJ28" s="438"/>
      <c r="CK28" s="438"/>
      <c r="CL28" s="438"/>
      <c r="CM28" s="438"/>
      <c r="CN28" s="438"/>
      <c r="CO28" s="438"/>
      <c r="CP28" s="438"/>
      <c r="CQ28" s="438"/>
      <c r="CR28" s="438"/>
      <c r="CS28" s="438"/>
      <c r="CT28" s="438"/>
      <c r="CU28" s="438"/>
      <c r="CV28" s="438"/>
      <c r="CW28" s="438"/>
      <c r="CX28" s="438"/>
      <c r="CY28" s="438"/>
      <c r="CZ28" s="438"/>
      <c r="DA28" s="438"/>
      <c r="DB28" s="438"/>
    </row>
    <row r="29" spans="1:110" ht="13.5" customHeight="1" thickBot="1">
      <c r="A29" s="375"/>
      <c r="B29" s="376"/>
      <c r="C29" s="411"/>
      <c r="D29" s="412"/>
      <c r="E29" s="412"/>
      <c r="F29" s="413"/>
      <c r="G29" s="147"/>
      <c r="H29" s="147"/>
      <c r="I29" s="147"/>
      <c r="J29" s="147"/>
      <c r="K29" s="147"/>
      <c r="L29" s="147"/>
      <c r="M29" s="147"/>
      <c r="N29" s="147"/>
      <c r="O29" s="147"/>
      <c r="P29" s="147"/>
      <c r="Q29" s="147"/>
      <c r="R29" s="147"/>
      <c r="S29" s="147"/>
      <c r="T29" s="147"/>
      <c r="U29" s="147"/>
      <c r="V29" s="147"/>
      <c r="W29" s="147"/>
      <c r="X29" s="147"/>
      <c r="Y29" s="147"/>
      <c r="Z29" s="147"/>
      <c r="AA29" s="147"/>
      <c r="AB29" s="147"/>
      <c r="AC29" s="147"/>
      <c r="AD29" s="147"/>
      <c r="AE29" s="147"/>
      <c r="AF29" s="147"/>
      <c r="AG29" s="147"/>
      <c r="AH29" s="147"/>
      <c r="AI29" s="147"/>
      <c r="AJ29" s="147"/>
      <c r="AK29" s="147"/>
      <c r="AL29" s="147"/>
      <c r="AM29" s="147"/>
      <c r="AN29" s="147"/>
      <c r="AO29" s="147"/>
      <c r="AP29" s="147"/>
      <c r="AQ29" s="147"/>
      <c r="AR29" s="147"/>
      <c r="AS29" s="147"/>
      <c r="AT29" s="147"/>
      <c r="AU29" s="147"/>
      <c r="AV29" s="147"/>
      <c r="AW29" s="147"/>
      <c r="AX29" s="147"/>
      <c r="AY29" s="148"/>
      <c r="AZ29" s="46"/>
      <c r="BA29" s="443"/>
      <c r="BB29" s="444"/>
      <c r="BC29" s="444"/>
      <c r="BD29" s="444"/>
      <c r="BE29" s="444"/>
      <c r="BF29" s="444"/>
      <c r="BG29" s="444"/>
      <c r="BH29" s="444"/>
      <c r="BI29" s="445"/>
      <c r="BJ29" s="446"/>
      <c r="BK29" s="123"/>
      <c r="BL29" s="102"/>
      <c r="BM29" s="437"/>
      <c r="BN29" s="437"/>
      <c r="BO29" s="437"/>
      <c r="BP29" s="437"/>
      <c r="BQ29" s="437"/>
      <c r="BR29" s="437"/>
      <c r="BS29" s="437"/>
      <c r="BT29" s="437"/>
      <c r="BU29" s="437"/>
      <c r="BV29" s="437"/>
      <c r="BW29" s="437"/>
      <c r="BX29" s="437"/>
      <c r="BY29" s="437"/>
      <c r="BZ29" s="437"/>
      <c r="CA29" s="437"/>
      <c r="CB29" s="437"/>
      <c r="CC29" s="437"/>
      <c r="CD29" s="437"/>
      <c r="CE29" s="437"/>
      <c r="CF29" s="437"/>
      <c r="CG29" s="437"/>
      <c r="CH29" s="437"/>
      <c r="CI29" s="437"/>
      <c r="CJ29" s="437"/>
      <c r="CK29" s="437"/>
      <c r="CL29" s="437"/>
      <c r="CM29" s="437"/>
      <c r="CN29" s="437"/>
      <c r="CO29" s="437"/>
      <c r="CP29" s="437"/>
      <c r="CQ29" s="437"/>
      <c r="CR29" s="437"/>
      <c r="CS29" s="437"/>
      <c r="CT29" s="437"/>
      <c r="CU29" s="437"/>
      <c r="CV29" s="437"/>
      <c r="CW29" s="437"/>
      <c r="CX29" s="437"/>
      <c r="CY29" s="437"/>
      <c r="CZ29" s="437"/>
      <c r="DA29" s="437"/>
      <c r="DB29" s="437"/>
    </row>
    <row r="30" spans="1:110" ht="14" customHeight="1">
      <c r="A30" s="375"/>
      <c r="B30" s="376"/>
      <c r="C30" s="411"/>
      <c r="D30" s="412"/>
      <c r="E30" s="412"/>
      <c r="F30" s="413"/>
      <c r="G30" s="149"/>
      <c r="H30" s="149"/>
      <c r="I30" s="149"/>
      <c r="J30" s="149"/>
      <c r="K30" s="149"/>
      <c r="L30" s="149"/>
      <c r="M30" s="149"/>
      <c r="N30" s="149"/>
      <c r="O30" s="149"/>
      <c r="P30" s="149"/>
      <c r="Q30" s="149"/>
      <c r="R30" s="149"/>
      <c r="S30" s="149"/>
      <c r="T30" s="149"/>
      <c r="U30" s="149"/>
      <c r="V30" s="149"/>
      <c r="W30" s="436"/>
      <c r="X30" s="436"/>
      <c r="Y30" s="436"/>
      <c r="Z30" s="436"/>
      <c r="AA30" s="436"/>
      <c r="AB30" s="436"/>
      <c r="AC30" s="436"/>
      <c r="AD30" s="436"/>
      <c r="AE30" s="436"/>
      <c r="AF30" s="436"/>
      <c r="AG30" s="149"/>
      <c r="AH30" s="149"/>
      <c r="AI30" s="149"/>
      <c r="AJ30" s="149"/>
      <c r="AK30" s="149"/>
      <c r="AL30" s="149"/>
      <c r="AM30" s="150"/>
      <c r="AN30" s="150"/>
      <c r="AO30" s="150"/>
      <c r="AP30" s="150"/>
      <c r="AQ30" s="150"/>
      <c r="AR30" s="150"/>
      <c r="AS30" s="150"/>
      <c r="AT30" s="150"/>
      <c r="AU30" s="150"/>
      <c r="AV30" s="150"/>
      <c r="AW30" s="149"/>
      <c r="AX30" s="149"/>
      <c r="AY30" s="151"/>
      <c r="AZ30" s="46"/>
      <c r="BA30" s="34"/>
      <c r="BB30" s="34"/>
      <c r="BC30" s="34"/>
      <c r="BD30" s="34"/>
      <c r="BE30" s="34"/>
      <c r="BF30" s="34"/>
      <c r="BG30" s="34"/>
      <c r="BH30" s="34"/>
      <c r="BI30" s="34"/>
      <c r="BJ30" s="34"/>
      <c r="BK30" s="123"/>
      <c r="BL30" s="102"/>
      <c r="BM30" s="437"/>
      <c r="BN30" s="437"/>
      <c r="BO30" s="437"/>
      <c r="BP30" s="437"/>
      <c r="BQ30" s="437"/>
      <c r="BR30" s="437"/>
      <c r="BS30" s="437"/>
      <c r="BT30" s="437"/>
      <c r="BU30" s="437"/>
      <c r="BV30" s="437"/>
      <c r="BW30" s="437"/>
      <c r="BX30" s="437"/>
      <c r="BY30" s="437"/>
      <c r="BZ30" s="437"/>
      <c r="CA30" s="437"/>
      <c r="CB30" s="437"/>
      <c r="CC30" s="437"/>
      <c r="CD30" s="437"/>
      <c r="CE30" s="437"/>
      <c r="CF30" s="437"/>
      <c r="CG30" s="437"/>
      <c r="CH30" s="437"/>
      <c r="CI30" s="437"/>
      <c r="CJ30" s="437"/>
      <c r="CK30" s="437"/>
      <c r="CL30" s="437"/>
      <c r="CM30" s="437"/>
      <c r="CN30" s="437"/>
      <c r="CO30" s="437"/>
      <c r="CP30" s="437"/>
      <c r="CQ30" s="437"/>
      <c r="CR30" s="437"/>
      <c r="CS30" s="437"/>
      <c r="CT30" s="437"/>
      <c r="CU30" s="437"/>
      <c r="CV30" s="437"/>
      <c r="CW30" s="437"/>
      <c r="CX30" s="437"/>
      <c r="CY30" s="437"/>
      <c r="CZ30" s="437"/>
      <c r="DA30" s="437"/>
      <c r="DB30" s="437"/>
    </row>
    <row r="31" spans="1:110" ht="14" customHeight="1">
      <c r="A31" s="375"/>
      <c r="B31" s="376"/>
      <c r="C31" s="411"/>
      <c r="D31" s="412"/>
      <c r="E31" s="412"/>
      <c r="F31" s="413"/>
      <c r="G31" s="149"/>
      <c r="H31" s="149"/>
      <c r="I31" s="149"/>
      <c r="J31" s="149"/>
      <c r="K31" s="149"/>
      <c r="L31" s="149"/>
      <c r="M31" s="149"/>
      <c r="N31" s="149"/>
      <c r="O31" s="149"/>
      <c r="P31" s="149"/>
      <c r="Q31" s="149"/>
      <c r="R31" s="149"/>
      <c r="S31" s="149"/>
      <c r="T31" s="149"/>
      <c r="U31" s="149"/>
      <c r="V31" s="149"/>
      <c r="W31" s="152"/>
      <c r="X31" s="152"/>
      <c r="Y31" s="152"/>
      <c r="Z31" s="152"/>
      <c r="AA31" s="152"/>
      <c r="AB31" s="152"/>
      <c r="AC31" s="152"/>
      <c r="AD31" s="152"/>
      <c r="AE31" s="152"/>
      <c r="AF31" s="152"/>
      <c r="AG31" s="149"/>
      <c r="AH31" s="149"/>
      <c r="AI31" s="149"/>
      <c r="AJ31" s="149"/>
      <c r="AK31" s="149"/>
      <c r="AL31" s="149"/>
      <c r="AM31" s="150"/>
      <c r="AN31" s="150"/>
      <c r="AO31" s="150"/>
      <c r="AP31" s="150"/>
      <c r="AQ31" s="150"/>
      <c r="AR31" s="150"/>
      <c r="AS31" s="150"/>
      <c r="AT31" s="150"/>
      <c r="AU31" s="150"/>
      <c r="AV31" s="150"/>
      <c r="AW31" s="149"/>
      <c r="AX31" s="149"/>
      <c r="AY31" s="151"/>
      <c r="AZ31" s="46"/>
      <c r="BA31" s="34"/>
      <c r="BB31" s="34"/>
      <c r="BC31" s="34"/>
      <c r="BD31" s="34"/>
      <c r="BE31" s="34"/>
      <c r="BF31" s="34"/>
      <c r="BG31" s="34"/>
      <c r="BH31" s="34"/>
      <c r="BI31" s="34"/>
      <c r="BJ31" s="34"/>
      <c r="BK31" s="123"/>
      <c r="BL31" s="102"/>
      <c r="BM31" s="437"/>
      <c r="BN31" s="437"/>
      <c r="BO31" s="437"/>
      <c r="BP31" s="437"/>
      <c r="BQ31" s="437"/>
      <c r="BR31" s="437"/>
      <c r="BS31" s="437"/>
      <c r="BT31" s="437"/>
      <c r="BU31" s="437"/>
      <c r="BV31" s="437"/>
      <c r="BW31" s="437"/>
      <c r="BX31" s="437"/>
      <c r="BY31" s="437"/>
      <c r="BZ31" s="437"/>
      <c r="CA31" s="437"/>
      <c r="CB31" s="437"/>
      <c r="CC31" s="437"/>
      <c r="CD31" s="437"/>
      <c r="CE31" s="437"/>
      <c r="CF31" s="437"/>
      <c r="CG31" s="437"/>
      <c r="CH31" s="437"/>
      <c r="CI31" s="437"/>
      <c r="CJ31" s="437"/>
      <c r="CK31" s="437"/>
      <c r="CL31" s="437"/>
      <c r="CM31" s="437"/>
      <c r="CN31" s="437"/>
      <c r="CO31" s="437"/>
      <c r="CP31" s="437"/>
      <c r="CQ31" s="437"/>
      <c r="CR31" s="437"/>
      <c r="CS31" s="437"/>
      <c r="CT31" s="437"/>
      <c r="CU31" s="437"/>
      <c r="CV31" s="437"/>
      <c r="CW31" s="437"/>
      <c r="CX31" s="437"/>
      <c r="CY31" s="437"/>
      <c r="CZ31" s="437"/>
      <c r="DA31" s="437"/>
      <c r="DB31" s="437"/>
    </row>
    <row r="32" spans="1:110" ht="27.5" customHeight="1">
      <c r="A32" s="375"/>
      <c r="B32" s="376"/>
      <c r="C32" s="411"/>
      <c r="D32" s="412"/>
      <c r="E32" s="412"/>
      <c r="F32" s="413"/>
      <c r="G32" s="144"/>
      <c r="H32" s="144"/>
      <c r="I32" s="144"/>
      <c r="J32" s="144"/>
      <c r="K32" s="144"/>
      <c r="L32" s="144"/>
      <c r="M32" s="109"/>
      <c r="N32" s="109"/>
      <c r="O32" s="109"/>
      <c r="P32" s="109"/>
      <c r="Q32" s="340" t="s">
        <v>110</v>
      </c>
      <c r="R32" s="340"/>
      <c r="S32" s="340"/>
      <c r="T32" s="340"/>
      <c r="U32" s="340"/>
      <c r="V32" s="340"/>
      <c r="W32" s="340"/>
      <c r="X32" s="340"/>
      <c r="Y32" s="340"/>
      <c r="Z32" s="340"/>
      <c r="AA32" s="108"/>
      <c r="AB32" s="108"/>
      <c r="AC32" s="108"/>
      <c r="AD32" s="108"/>
      <c r="AE32" s="12"/>
      <c r="AF32" s="12"/>
      <c r="AG32" s="34"/>
      <c r="AH32" s="34"/>
      <c r="AI32" s="34"/>
      <c r="AJ32" s="34"/>
      <c r="AK32" s="34"/>
      <c r="AL32" s="34"/>
      <c r="AM32" s="406" t="s">
        <v>102</v>
      </c>
      <c r="AN32" s="406"/>
      <c r="AO32" s="406"/>
      <c r="AP32" s="406"/>
      <c r="AQ32" s="406"/>
      <c r="AR32" s="406"/>
      <c r="AS32" s="406"/>
      <c r="AT32" s="406"/>
      <c r="AU32" s="406"/>
      <c r="AV32" s="406"/>
      <c r="AW32" s="15"/>
      <c r="AX32" s="35"/>
      <c r="AY32" s="143"/>
      <c r="AZ32" s="46"/>
      <c r="BA32" s="34"/>
      <c r="BB32" s="34"/>
      <c r="BC32" s="34"/>
      <c r="BD32" s="34"/>
      <c r="BE32" s="34"/>
      <c r="BF32" s="34"/>
      <c r="BG32" s="34"/>
      <c r="BH32" s="34"/>
      <c r="BI32" s="34"/>
      <c r="BJ32" s="34"/>
      <c r="BK32" s="123"/>
      <c r="BL32" s="102"/>
      <c r="BM32" s="437"/>
      <c r="BN32" s="437"/>
      <c r="BO32" s="437"/>
      <c r="BP32" s="437"/>
      <c r="BQ32" s="437"/>
      <c r="BR32" s="437"/>
      <c r="BS32" s="437"/>
      <c r="BT32" s="437"/>
      <c r="BU32" s="437"/>
      <c r="BV32" s="437"/>
      <c r="BW32" s="437"/>
      <c r="BX32" s="437"/>
      <c r="BY32" s="437"/>
      <c r="BZ32" s="437"/>
      <c r="CA32" s="437"/>
      <c r="CB32" s="437"/>
      <c r="CC32" s="437"/>
      <c r="CD32" s="437"/>
      <c r="CE32" s="437"/>
      <c r="CF32" s="437"/>
      <c r="CG32" s="437"/>
      <c r="CH32" s="437"/>
      <c r="CI32" s="437"/>
      <c r="CJ32" s="437"/>
      <c r="CK32" s="437"/>
      <c r="CL32" s="437"/>
      <c r="CM32" s="437"/>
      <c r="CN32" s="437"/>
      <c r="CO32" s="437"/>
      <c r="CP32" s="437"/>
      <c r="CQ32" s="437"/>
      <c r="CR32" s="437"/>
      <c r="CS32" s="437"/>
      <c r="CT32" s="437"/>
      <c r="CU32" s="437"/>
      <c r="CV32" s="437"/>
      <c r="CW32" s="437"/>
      <c r="CX32" s="437"/>
      <c r="CY32" s="437"/>
      <c r="CZ32" s="437"/>
      <c r="DA32" s="437"/>
      <c r="DB32" s="437"/>
    </row>
    <row r="33" spans="1:106" ht="27.5" customHeight="1">
      <c r="A33" s="375"/>
      <c r="B33" s="376"/>
      <c r="C33" s="411"/>
      <c r="D33" s="412"/>
      <c r="E33" s="412"/>
      <c r="F33" s="413"/>
      <c r="G33" s="144"/>
      <c r="H33" s="144"/>
      <c r="I33" s="144"/>
      <c r="J33" s="144"/>
      <c r="K33" s="144"/>
      <c r="L33" s="144"/>
      <c r="M33" s="109"/>
      <c r="N33" s="109"/>
      <c r="O33" s="109"/>
      <c r="P33" s="109"/>
      <c r="Q33" s="430"/>
      <c r="R33" s="431"/>
      <c r="S33" s="431"/>
      <c r="T33" s="431"/>
      <c r="U33" s="431"/>
      <c r="V33" s="431"/>
      <c r="W33" s="431"/>
      <c r="X33" s="431"/>
      <c r="Y33" s="253" t="s">
        <v>93</v>
      </c>
      <c r="Z33" s="385"/>
      <c r="AA33" s="121"/>
      <c r="AB33" s="121"/>
      <c r="AC33" s="121"/>
      <c r="AD33" s="121"/>
      <c r="AE33" s="407" t="s">
        <v>111</v>
      </c>
      <c r="AF33" s="407"/>
      <c r="AG33" s="407"/>
      <c r="AH33" s="407"/>
      <c r="AI33" s="34"/>
      <c r="AJ33" s="34"/>
      <c r="AK33" s="34"/>
      <c r="AL33" s="34"/>
      <c r="AM33" s="341">
        <f>Q33</f>
        <v>0</v>
      </c>
      <c r="AN33" s="342"/>
      <c r="AO33" s="342"/>
      <c r="AP33" s="342"/>
      <c r="AQ33" s="342"/>
      <c r="AR33" s="342"/>
      <c r="AS33" s="342"/>
      <c r="AT33" s="342"/>
      <c r="AU33" s="345" t="s">
        <v>103</v>
      </c>
      <c r="AV33" s="346"/>
      <c r="AW33" s="15"/>
      <c r="AX33" s="35"/>
      <c r="AY33" s="143"/>
      <c r="AZ33" s="46"/>
      <c r="BA33" s="34"/>
      <c r="BB33" s="34"/>
      <c r="BC33" s="34"/>
      <c r="BD33" s="34"/>
      <c r="BE33" s="34"/>
      <c r="BF33" s="34"/>
      <c r="BG33" s="34"/>
      <c r="BH33" s="34"/>
      <c r="BI33" s="34"/>
      <c r="BJ33" s="34"/>
      <c r="BK33" s="123"/>
      <c r="BL33" s="102"/>
      <c r="BM33" s="437"/>
      <c r="BN33" s="437"/>
      <c r="BO33" s="437"/>
      <c r="BP33" s="437"/>
      <c r="BQ33" s="437"/>
      <c r="BR33" s="437"/>
      <c r="BS33" s="437"/>
      <c r="BT33" s="437"/>
      <c r="BU33" s="437"/>
      <c r="BV33" s="437"/>
      <c r="BW33" s="437"/>
      <c r="BX33" s="437"/>
      <c r="BY33" s="437"/>
      <c r="BZ33" s="437"/>
      <c r="CA33" s="437"/>
      <c r="CB33" s="437"/>
      <c r="CC33" s="437"/>
      <c r="CD33" s="437"/>
      <c r="CE33" s="437"/>
      <c r="CF33" s="437"/>
      <c r="CG33" s="437"/>
      <c r="CH33" s="437"/>
      <c r="CI33" s="437"/>
      <c r="CJ33" s="437"/>
      <c r="CK33" s="437"/>
      <c r="CL33" s="437"/>
      <c r="CM33" s="437"/>
      <c r="CN33" s="437"/>
      <c r="CO33" s="437"/>
      <c r="CP33" s="437"/>
      <c r="CQ33" s="437"/>
      <c r="CR33" s="437"/>
      <c r="CS33" s="437"/>
      <c r="CT33" s="437"/>
      <c r="CU33" s="437"/>
      <c r="CV33" s="437"/>
      <c r="CW33" s="437"/>
      <c r="CX33" s="437"/>
      <c r="CY33" s="437"/>
      <c r="CZ33" s="437"/>
      <c r="DA33" s="437"/>
      <c r="DB33" s="437"/>
    </row>
    <row r="34" spans="1:106" ht="27.5" customHeight="1">
      <c r="A34" s="375"/>
      <c r="B34" s="376"/>
      <c r="C34" s="411"/>
      <c r="D34" s="412"/>
      <c r="E34" s="412"/>
      <c r="F34" s="413"/>
      <c r="G34" s="144"/>
      <c r="H34" s="144"/>
      <c r="I34" s="144"/>
      <c r="J34" s="144"/>
      <c r="K34" s="144"/>
      <c r="L34" s="144"/>
      <c r="M34" s="109"/>
      <c r="N34" s="109"/>
      <c r="O34" s="109"/>
      <c r="P34" s="109"/>
      <c r="Q34" s="109"/>
      <c r="R34" s="109"/>
      <c r="S34" s="109"/>
      <c r="T34" s="34"/>
      <c r="U34" s="34"/>
      <c r="V34" s="34"/>
      <c r="W34" s="121"/>
      <c r="X34" s="121"/>
      <c r="Y34" s="121"/>
      <c r="Z34" s="121"/>
      <c r="AA34" s="121"/>
      <c r="AB34" s="121"/>
      <c r="AC34" s="121"/>
      <c r="AD34" s="121"/>
      <c r="AE34" s="35"/>
      <c r="AF34" s="35"/>
      <c r="AG34" s="34"/>
      <c r="AH34" s="34"/>
      <c r="AI34" s="34"/>
      <c r="AJ34" s="34"/>
      <c r="AK34" s="34"/>
      <c r="AL34" s="34"/>
      <c r="AM34" s="34"/>
      <c r="AN34" s="34"/>
      <c r="AO34" s="34"/>
      <c r="AP34" s="34"/>
      <c r="AQ34" s="34"/>
      <c r="AR34" s="34"/>
      <c r="AS34" s="34"/>
      <c r="AT34" s="34"/>
      <c r="AU34" s="34"/>
      <c r="AV34" s="34"/>
      <c r="AW34" s="15"/>
      <c r="AX34" s="35"/>
      <c r="AY34" s="143"/>
      <c r="AZ34" s="46"/>
      <c r="BA34" s="34"/>
      <c r="BB34" s="34"/>
      <c r="BC34" s="34"/>
      <c r="BD34" s="34"/>
      <c r="BE34" s="34"/>
      <c r="BF34" s="34"/>
      <c r="BG34" s="34"/>
      <c r="BH34" s="34"/>
      <c r="BI34" s="34"/>
      <c r="BJ34" s="34"/>
      <c r="BK34" s="123"/>
      <c r="BL34" s="102"/>
      <c r="BM34" s="437"/>
      <c r="BN34" s="437"/>
      <c r="BO34" s="437"/>
      <c r="BP34" s="437"/>
      <c r="BQ34" s="437"/>
      <c r="BR34" s="437"/>
      <c r="BS34" s="437"/>
      <c r="BT34" s="437"/>
      <c r="BU34" s="437"/>
      <c r="BV34" s="437"/>
      <c r="BW34" s="437"/>
      <c r="BX34" s="437"/>
      <c r="BY34" s="437"/>
      <c r="BZ34" s="437"/>
      <c r="CA34" s="437"/>
      <c r="CB34" s="437"/>
      <c r="CC34" s="437"/>
      <c r="CD34" s="437"/>
      <c r="CE34" s="437"/>
      <c r="CF34" s="437"/>
      <c r="CG34" s="437"/>
      <c r="CH34" s="437"/>
      <c r="CI34" s="437"/>
      <c r="CJ34" s="437"/>
      <c r="CK34" s="437"/>
      <c r="CL34" s="437"/>
      <c r="CM34" s="437"/>
      <c r="CN34" s="437"/>
      <c r="CO34" s="437"/>
      <c r="CP34" s="437"/>
      <c r="CQ34" s="437"/>
      <c r="CR34" s="437"/>
      <c r="CS34" s="437"/>
      <c r="CT34" s="437"/>
      <c r="CU34" s="437"/>
      <c r="CV34" s="437"/>
      <c r="CW34" s="437"/>
      <c r="CX34" s="437"/>
      <c r="CY34" s="437"/>
      <c r="CZ34" s="437"/>
      <c r="DA34" s="437"/>
      <c r="DB34" s="437"/>
    </row>
    <row r="35" spans="1:106" ht="30" customHeight="1" thickBot="1">
      <c r="A35" s="377"/>
      <c r="B35" s="378"/>
      <c r="C35" s="414"/>
      <c r="D35" s="415"/>
      <c r="E35" s="415"/>
      <c r="F35" s="416"/>
      <c r="G35" s="153"/>
      <c r="H35" s="154"/>
      <c r="I35" s="74"/>
      <c r="J35" s="74"/>
      <c r="K35" s="74"/>
      <c r="L35" s="74"/>
      <c r="M35" s="74"/>
      <c r="N35" s="74"/>
      <c r="O35" s="74"/>
      <c r="P35" s="74"/>
      <c r="Q35" s="74"/>
      <c r="R35" s="74"/>
      <c r="S35" s="74"/>
      <c r="T35" s="74"/>
      <c r="U35" s="74"/>
      <c r="V35" s="74"/>
      <c r="W35" s="74"/>
      <c r="X35" s="74"/>
      <c r="Y35" s="74"/>
      <c r="Z35" s="74"/>
      <c r="AA35" s="74"/>
      <c r="AB35" s="74"/>
      <c r="AC35" s="74"/>
      <c r="AD35" s="74"/>
      <c r="AE35" s="74"/>
      <c r="AF35" s="74"/>
      <c r="AG35" s="74"/>
      <c r="AH35" s="74"/>
      <c r="AI35" s="74"/>
      <c r="AJ35" s="74"/>
      <c r="AK35" s="74"/>
      <c r="AL35" s="74"/>
      <c r="AM35" s="74"/>
      <c r="AN35" s="74"/>
      <c r="AO35" s="74"/>
      <c r="AP35" s="74"/>
      <c r="AQ35" s="74"/>
      <c r="AR35" s="74"/>
      <c r="AS35" s="74"/>
      <c r="AT35" s="74"/>
      <c r="AU35" s="74"/>
      <c r="AV35" s="74"/>
      <c r="AW35" s="74"/>
      <c r="AX35" s="74"/>
      <c r="AY35" s="155"/>
      <c r="AZ35" s="74"/>
      <c r="BA35" s="74"/>
      <c r="BB35" s="74"/>
      <c r="BC35" s="74"/>
      <c r="BD35" s="74"/>
      <c r="BE35" s="74"/>
      <c r="BF35" s="74"/>
      <c r="BG35" s="74"/>
      <c r="BH35" s="136"/>
      <c r="BI35" s="136"/>
      <c r="BJ35" s="136"/>
      <c r="BK35" s="137"/>
      <c r="BL35" s="102"/>
      <c r="BM35" s="437"/>
      <c r="BN35" s="437"/>
      <c r="BO35" s="437"/>
      <c r="BP35" s="437"/>
      <c r="BQ35" s="437"/>
      <c r="BR35" s="437"/>
      <c r="BS35" s="437"/>
      <c r="BT35" s="437"/>
      <c r="BU35" s="437"/>
      <c r="BV35" s="437"/>
      <c r="BW35" s="437"/>
      <c r="BX35" s="437"/>
      <c r="BY35" s="437"/>
      <c r="BZ35" s="437"/>
      <c r="CA35" s="437"/>
      <c r="CB35" s="437"/>
      <c r="CC35" s="437"/>
      <c r="CD35" s="437"/>
      <c r="CE35" s="437"/>
      <c r="CF35" s="437"/>
      <c r="CG35" s="437"/>
      <c r="CH35" s="437"/>
      <c r="CI35" s="437"/>
      <c r="CJ35" s="437"/>
      <c r="CK35" s="437"/>
      <c r="CL35" s="437"/>
      <c r="CM35" s="437"/>
      <c r="CN35" s="437"/>
      <c r="CO35" s="437"/>
      <c r="CP35" s="437"/>
      <c r="CQ35" s="437"/>
      <c r="CR35" s="437"/>
      <c r="CS35" s="437"/>
      <c r="CT35" s="437"/>
      <c r="CU35" s="437"/>
      <c r="CV35" s="437"/>
      <c r="CW35" s="437"/>
      <c r="CX35" s="437"/>
      <c r="CY35" s="437"/>
      <c r="CZ35" s="437"/>
      <c r="DA35" s="437"/>
      <c r="DB35" s="437"/>
    </row>
    <row r="36" spans="1:106" ht="12.5" customHeight="1">
      <c r="A36" s="18"/>
      <c r="B36" s="18"/>
      <c r="C36" s="16"/>
      <c r="D36" s="16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11"/>
      <c r="AP36" s="11"/>
      <c r="AQ36" s="11"/>
      <c r="AR36" s="11"/>
      <c r="AS36" s="11"/>
      <c r="AT36" s="11"/>
      <c r="AU36" s="11"/>
      <c r="AV36" s="11"/>
      <c r="AW36" s="11"/>
      <c r="AX36" s="11"/>
      <c r="AY36" s="11"/>
      <c r="AZ36" s="11"/>
      <c r="BA36" s="21"/>
      <c r="BB36" s="11"/>
      <c r="BC36" s="11"/>
      <c r="BD36" s="11"/>
      <c r="BE36" s="11"/>
      <c r="BF36" s="11"/>
      <c r="BG36" s="11"/>
      <c r="BH36" s="5"/>
      <c r="BI36" s="5"/>
      <c r="BJ36" s="5"/>
      <c r="BK36" s="5"/>
      <c r="BL36" s="4"/>
    </row>
    <row r="37" spans="1:106">
      <c r="A37" s="21" t="s">
        <v>138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 s="21"/>
      <c r="AI37" s="21"/>
      <c r="AJ37" s="21"/>
      <c r="AK37" s="21"/>
      <c r="AL37" s="21"/>
      <c r="AM37" s="21"/>
      <c r="AN37" s="21"/>
      <c r="AO37" s="21"/>
      <c r="AP37" s="21"/>
      <c r="AQ37" s="21"/>
      <c r="AR37" s="21"/>
      <c r="AS37" s="21"/>
      <c r="AT37" s="21"/>
      <c r="AU37" s="21"/>
      <c r="AV37" s="21"/>
      <c r="AW37" s="21"/>
      <c r="AX37" s="21"/>
      <c r="AY37" s="21"/>
      <c r="AZ37" s="21"/>
      <c r="BA37" s="21"/>
      <c r="BB37" s="21"/>
      <c r="BC37" s="21"/>
      <c r="BD37" s="21"/>
      <c r="BE37" s="21"/>
      <c r="BF37" s="21"/>
      <c r="BG37" s="17"/>
      <c r="BH37" s="5"/>
      <c r="BI37" s="5"/>
      <c r="BJ37" s="5"/>
      <c r="BK37" s="5"/>
      <c r="BL37" s="5"/>
    </row>
    <row r="38" spans="1:106">
      <c r="A38" s="22"/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  <c r="AO38" s="22"/>
      <c r="AP38" s="22"/>
      <c r="AQ38" s="22"/>
      <c r="AR38" s="22"/>
      <c r="AS38" s="22"/>
      <c r="AT38" s="22"/>
      <c r="AU38" s="22"/>
      <c r="AV38" s="22"/>
      <c r="AW38" s="22"/>
      <c r="AX38" s="22"/>
      <c r="AY38" s="22"/>
      <c r="AZ38" s="22"/>
      <c r="BA38" s="11"/>
      <c r="BB38" s="22"/>
      <c r="BC38" s="22"/>
      <c r="BD38" s="22"/>
      <c r="BE38" s="22"/>
      <c r="BF38" s="22"/>
      <c r="BG38" s="22"/>
      <c r="BH38" s="22"/>
      <c r="BI38" s="22"/>
      <c r="BJ38" s="22"/>
      <c r="BK38" s="22"/>
      <c r="BL38" s="5"/>
    </row>
    <row r="39" spans="1:106">
      <c r="A39" s="11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  <c r="AN39" s="11"/>
      <c r="AO39" s="11"/>
      <c r="AP39" s="11"/>
      <c r="AQ39" s="11"/>
      <c r="AR39" s="11"/>
      <c r="AS39" s="11"/>
      <c r="AT39" s="11"/>
      <c r="AU39" s="11"/>
      <c r="AV39" s="11"/>
      <c r="AW39" s="11"/>
      <c r="AX39" s="11"/>
      <c r="AY39" s="11"/>
      <c r="AZ39" s="11"/>
      <c r="BA39" s="5"/>
      <c r="BB39" s="11"/>
      <c r="BC39" s="11"/>
      <c r="BD39" s="11"/>
      <c r="BE39" s="11"/>
      <c r="BF39" s="11"/>
      <c r="BG39" s="11"/>
      <c r="BH39" s="5"/>
      <c r="BI39" s="5"/>
      <c r="BJ39" s="5"/>
      <c r="BK39" s="5"/>
      <c r="BL39" s="5"/>
      <c r="BM39" s="8"/>
    </row>
    <row r="40" spans="1:106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4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8"/>
    </row>
    <row r="41" spans="1:106">
      <c r="A41" s="5"/>
      <c r="B41" s="5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</row>
    <row r="42" spans="1:106">
      <c r="A42" s="5"/>
      <c r="B42" s="5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</row>
    <row r="43" spans="1:106">
      <c r="A43" s="5"/>
      <c r="B43" s="5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</row>
    <row r="44" spans="1:106">
      <c r="A44" s="5"/>
      <c r="B44" s="5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</row>
    <row r="45" spans="1:106">
      <c r="A45" s="5"/>
      <c r="B45" s="5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</row>
    <row r="46" spans="1:106">
      <c r="A46" s="5"/>
      <c r="B46" s="5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</row>
    <row r="47" spans="1:106">
      <c r="A47" s="5"/>
      <c r="B47" s="5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</row>
    <row r="48" spans="1:106">
      <c r="A48" s="5"/>
      <c r="B48" s="5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</row>
    <row r="49" spans="1:64">
      <c r="A49" s="5"/>
      <c r="B49" s="5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</row>
    <row r="50" spans="1:64">
      <c r="A50" s="5"/>
      <c r="B50" s="5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</row>
    <row r="51" spans="1:64">
      <c r="A51" s="5"/>
      <c r="B51" s="5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</row>
    <row r="52" spans="1:64">
      <c r="A52" s="5"/>
      <c r="B52" s="5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</row>
    <row r="53" spans="1:64">
      <c r="A53" s="5"/>
      <c r="B53" s="5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</row>
    <row r="54" spans="1:64">
      <c r="A54" s="5"/>
      <c r="B54" s="5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</row>
    <row r="55" spans="1:64">
      <c r="A55" s="5"/>
      <c r="B55" s="5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</row>
    <row r="56" spans="1:64">
      <c r="A56" s="5"/>
      <c r="B56" s="5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</row>
    <row r="57" spans="1:64">
      <c r="A57" s="5"/>
      <c r="B57" s="5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</row>
    <row r="58" spans="1:64">
      <c r="A58" s="5"/>
      <c r="B58" s="5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</row>
    <row r="59" spans="1:64">
      <c r="A59" s="5"/>
      <c r="B59" s="5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</row>
    <row r="60" spans="1:64">
      <c r="A60" s="5"/>
      <c r="B60" s="5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</row>
    <row r="61" spans="1:64">
      <c r="A61" s="5"/>
      <c r="B61" s="5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</row>
  </sheetData>
  <sheetProtection selectLockedCells="1"/>
  <mergeCells count="98">
    <mergeCell ref="BM29:DB35"/>
    <mergeCell ref="BM19:DB28"/>
    <mergeCell ref="BM5:DB18"/>
    <mergeCell ref="BM2:DB4"/>
    <mergeCell ref="BA28:BH29"/>
    <mergeCell ref="BI28:BJ29"/>
    <mergeCell ref="BA27:BJ27"/>
    <mergeCell ref="BA22:BJ23"/>
    <mergeCell ref="BI24:BJ25"/>
    <mergeCell ref="BA24:BH25"/>
    <mergeCell ref="AW2:BI2"/>
    <mergeCell ref="BA11:BH12"/>
    <mergeCell ref="BI11:BJ12"/>
    <mergeCell ref="BA10:BJ10"/>
    <mergeCell ref="BI17:BJ17"/>
    <mergeCell ref="BA14:BI16"/>
    <mergeCell ref="C19:F35"/>
    <mergeCell ref="L23:P24"/>
    <mergeCell ref="L25:P26"/>
    <mergeCell ref="L27:P27"/>
    <mergeCell ref="Q23:S24"/>
    <mergeCell ref="Q25:S26"/>
    <mergeCell ref="Q27:S27"/>
    <mergeCell ref="Q33:X33"/>
    <mergeCell ref="T25:U26"/>
    <mergeCell ref="W30:AF30"/>
    <mergeCell ref="L21:P22"/>
    <mergeCell ref="Q21:S22"/>
    <mergeCell ref="W23:AD24"/>
    <mergeCell ref="AE23:AF24"/>
    <mergeCell ref="W25:AD26"/>
    <mergeCell ref="AE25:AF26"/>
    <mergeCell ref="AM33:AT33"/>
    <mergeCell ref="AU33:AV33"/>
    <mergeCell ref="AM32:AV32"/>
    <mergeCell ref="Q32:Z32"/>
    <mergeCell ref="AE33:AH33"/>
    <mergeCell ref="Y33:Z33"/>
    <mergeCell ref="A5:B18"/>
    <mergeCell ref="AB10:AC10"/>
    <mergeCell ref="AD10:AE10"/>
    <mergeCell ref="BA17:BH17"/>
    <mergeCell ref="AF10:AM10"/>
    <mergeCell ref="AN10:AO10"/>
    <mergeCell ref="AT10:AV10"/>
    <mergeCell ref="AB17:AC17"/>
    <mergeCell ref="AD17:AE17"/>
    <mergeCell ref="AF17:AM17"/>
    <mergeCell ref="AN17:AO17"/>
    <mergeCell ref="AT17:AV17"/>
    <mergeCell ref="A19:B35"/>
    <mergeCell ref="BI26:BJ26"/>
    <mergeCell ref="AQ26:AR26"/>
    <mergeCell ref="AT26:AV26"/>
    <mergeCell ref="BA26:BH26"/>
    <mergeCell ref="T27:U27"/>
    <mergeCell ref="W27:AD27"/>
    <mergeCell ref="AE27:AF27"/>
    <mergeCell ref="AM24:AT25"/>
    <mergeCell ref="AU24:AV25"/>
    <mergeCell ref="T21:U22"/>
    <mergeCell ref="T23:U24"/>
    <mergeCell ref="W21:AD22"/>
    <mergeCell ref="AE21:AF22"/>
    <mergeCell ref="AM22:AV23"/>
    <mergeCell ref="AH22:AL27"/>
    <mergeCell ref="A2:F4"/>
    <mergeCell ref="C5:F18"/>
    <mergeCell ref="H7:O7"/>
    <mergeCell ref="P7:Q7"/>
    <mergeCell ref="R7:T7"/>
    <mergeCell ref="H14:O14"/>
    <mergeCell ref="H10:J10"/>
    <mergeCell ref="K10:O10"/>
    <mergeCell ref="P10:R10"/>
    <mergeCell ref="T10:AA10"/>
    <mergeCell ref="H17:J17"/>
    <mergeCell ref="K17:O17"/>
    <mergeCell ref="I3:P3"/>
    <mergeCell ref="Q3:R3"/>
    <mergeCell ref="S3:U3"/>
    <mergeCell ref="V3:AC3"/>
    <mergeCell ref="W20:AF20"/>
    <mergeCell ref="M20:U20"/>
    <mergeCell ref="U7:Z7"/>
    <mergeCell ref="U14:Z14"/>
    <mergeCell ref="U13:Z13"/>
    <mergeCell ref="P17:R17"/>
    <mergeCell ref="T17:AA17"/>
    <mergeCell ref="P14:Q14"/>
    <mergeCell ref="R14:T14"/>
    <mergeCell ref="AF3:AH3"/>
    <mergeCell ref="AI3:AP3"/>
    <mergeCell ref="AQ3:AR3"/>
    <mergeCell ref="AX3:BI3"/>
    <mergeCell ref="I15:K15"/>
    <mergeCell ref="AD3:AE3"/>
    <mergeCell ref="U6:Z6"/>
  </mergeCells>
  <phoneticPr fontId="15"/>
  <pageMargins left="0.70866141732283472" right="0.70866141732283472" top="0.74803149606299213" bottom="0.74803149606299213" header="0.31496062992125984" footer="0.31496062992125984"/>
  <pageSetup paperSize="9" orientation="portrait" blackAndWhite="1" r:id="rId1"/>
  <ignoredErrors>
    <ignoredError sqref="I3" unlocked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FFFF00"/>
  </sheetPr>
  <dimension ref="A1:BM190"/>
  <sheetViews>
    <sheetView view="pageBreakPreview" zoomScale="85" zoomScaleNormal="85" zoomScaleSheetLayoutView="85" workbookViewId="0">
      <selection activeCell="I19" sqref="I19:K19"/>
    </sheetView>
  </sheetViews>
  <sheetFormatPr defaultColWidth="9" defaultRowHeight="13"/>
  <cols>
    <col min="1" max="1" width="10.6328125" style="5" customWidth="1"/>
    <col min="2" max="2" width="9" style="5"/>
    <col min="3" max="3" width="9" style="4"/>
    <col min="4" max="4" width="4.6328125" style="4" customWidth="1"/>
    <col min="5" max="5" width="9.1796875" style="4" customWidth="1"/>
    <col min="6" max="6" width="8.6328125" style="4" customWidth="1"/>
    <col min="7" max="7" width="9" style="4"/>
    <col min="8" max="8" width="3.36328125" style="4" bestFit="1" customWidth="1"/>
    <col min="9" max="9" width="1.6328125" style="4" customWidth="1"/>
    <col min="10" max="11" width="9" style="4"/>
    <col min="12" max="12" width="4.6328125" style="4" customWidth="1"/>
    <col min="13" max="13" width="1.6328125" style="4" customWidth="1"/>
    <col min="14" max="16384" width="9" style="4"/>
  </cols>
  <sheetData>
    <row r="1" spans="1:20" ht="25" customHeight="1">
      <c r="A1" s="156" t="s">
        <v>140</v>
      </c>
      <c r="B1" s="46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5"/>
      <c r="O1" s="5"/>
      <c r="P1" s="5"/>
      <c r="Q1" s="5"/>
      <c r="R1" s="5"/>
      <c r="S1" s="5"/>
      <c r="T1" s="5"/>
    </row>
    <row r="2" spans="1:20" s="5" customFormat="1" ht="5.15" customHeight="1" thickBot="1">
      <c r="A2" s="46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</row>
    <row r="3" spans="1:20" s="5" customFormat="1" ht="30" customHeight="1" thickBot="1">
      <c r="A3" s="157" t="s">
        <v>40</v>
      </c>
      <c r="B3" s="250" t="s">
        <v>42</v>
      </c>
      <c r="C3" s="250"/>
      <c r="D3" s="250" t="s">
        <v>29</v>
      </c>
      <c r="E3" s="250"/>
      <c r="F3" s="250"/>
      <c r="G3" s="463" t="s">
        <v>43</v>
      </c>
      <c r="H3" s="463"/>
      <c r="I3" s="250" t="s">
        <v>30</v>
      </c>
      <c r="J3" s="250"/>
      <c r="K3" s="250"/>
      <c r="L3" s="250"/>
      <c r="M3" s="251"/>
    </row>
    <row r="4" spans="1:20" s="5" customFormat="1" ht="28" customHeight="1">
      <c r="A4" s="455" t="s">
        <v>25</v>
      </c>
      <c r="B4" s="453" t="s">
        <v>31</v>
      </c>
      <c r="C4" s="454"/>
      <c r="D4" s="250" t="s">
        <v>91</v>
      </c>
      <c r="E4" s="461"/>
      <c r="F4" s="461"/>
      <c r="G4" s="181"/>
      <c r="H4" s="158" t="s">
        <v>27</v>
      </c>
      <c r="I4" s="466">
        <f>G4*0.4</f>
        <v>0</v>
      </c>
      <c r="J4" s="466"/>
      <c r="K4" s="466"/>
      <c r="L4" s="464" t="s">
        <v>22</v>
      </c>
      <c r="M4" s="465"/>
    </row>
    <row r="5" spans="1:20" s="5" customFormat="1" ht="5.15" customHeight="1" thickBot="1">
      <c r="A5" s="456"/>
      <c r="B5" s="159"/>
      <c r="C5" s="160"/>
      <c r="D5" s="160"/>
      <c r="E5" s="160"/>
      <c r="F5" s="160"/>
      <c r="G5" s="28"/>
      <c r="H5" s="46"/>
      <c r="I5" s="161"/>
      <c r="J5" s="162"/>
      <c r="K5" s="162"/>
      <c r="L5" s="163"/>
      <c r="M5" s="164"/>
    </row>
    <row r="6" spans="1:20" s="5" customFormat="1" ht="28" customHeight="1" thickBot="1">
      <c r="A6" s="456"/>
      <c r="B6" s="165"/>
      <c r="C6" s="46"/>
      <c r="D6" s="12" t="s">
        <v>32</v>
      </c>
      <c r="E6" s="12"/>
      <c r="F6" s="12"/>
      <c r="G6" s="12"/>
      <c r="H6" s="46"/>
      <c r="I6" s="166"/>
      <c r="J6" s="449">
        <f>I4</f>
        <v>0</v>
      </c>
      <c r="K6" s="450"/>
      <c r="L6" s="167" t="s">
        <v>88</v>
      </c>
      <c r="M6" s="49"/>
    </row>
    <row r="7" spans="1:20" s="5" customFormat="1" ht="5.15" customHeight="1" thickBot="1">
      <c r="A7" s="462"/>
      <c r="B7" s="114"/>
      <c r="C7" s="74"/>
      <c r="D7" s="74"/>
      <c r="E7" s="74"/>
      <c r="F7" s="74"/>
      <c r="G7" s="29"/>
      <c r="H7" s="74"/>
      <c r="I7" s="168"/>
      <c r="J7" s="168"/>
      <c r="K7" s="168"/>
      <c r="L7" s="74"/>
      <c r="M7" s="76"/>
    </row>
    <row r="8" spans="1:20" s="5" customFormat="1" ht="28" customHeight="1">
      <c r="A8" s="455" t="s">
        <v>41</v>
      </c>
      <c r="B8" s="458" t="s">
        <v>92</v>
      </c>
      <c r="C8" s="459"/>
      <c r="D8" s="459" t="s">
        <v>35</v>
      </c>
      <c r="E8" s="460"/>
      <c r="F8" s="460"/>
      <c r="G8" s="181"/>
      <c r="H8" s="158" t="s">
        <v>26</v>
      </c>
      <c r="I8" s="466">
        <f>G8*1</f>
        <v>0</v>
      </c>
      <c r="J8" s="466"/>
      <c r="K8" s="466"/>
      <c r="L8" s="464" t="s">
        <v>22</v>
      </c>
      <c r="M8" s="465"/>
    </row>
    <row r="9" spans="1:20" s="5" customFormat="1" ht="20" customHeight="1" thickBot="1">
      <c r="A9" s="456"/>
      <c r="B9" s="159"/>
      <c r="C9" s="160"/>
      <c r="D9" s="160"/>
      <c r="E9" s="160"/>
      <c r="F9" s="160"/>
      <c r="G9" s="28"/>
      <c r="H9" s="46"/>
      <c r="I9" s="161"/>
      <c r="J9" s="162"/>
      <c r="K9" s="162"/>
      <c r="L9" s="163"/>
      <c r="M9" s="164"/>
    </row>
    <row r="10" spans="1:20" s="5" customFormat="1" ht="28" customHeight="1" thickBot="1">
      <c r="A10" s="457"/>
      <c r="B10" s="165"/>
      <c r="C10" s="46"/>
      <c r="D10" s="12" t="s">
        <v>33</v>
      </c>
      <c r="E10" s="12"/>
      <c r="F10" s="12"/>
      <c r="G10" s="12"/>
      <c r="H10" s="46"/>
      <c r="I10" s="169"/>
      <c r="J10" s="449">
        <f>I8</f>
        <v>0</v>
      </c>
      <c r="K10" s="450"/>
      <c r="L10" s="170" t="s">
        <v>51</v>
      </c>
      <c r="M10" s="49"/>
    </row>
    <row r="11" spans="1:20" s="5" customFormat="1" ht="5" customHeight="1" thickBot="1">
      <c r="A11" s="171"/>
      <c r="B11" s="114"/>
      <c r="C11" s="74"/>
      <c r="D11" s="75"/>
      <c r="E11" s="75"/>
      <c r="F11" s="75"/>
      <c r="G11" s="30"/>
      <c r="H11" s="74"/>
      <c r="I11" s="168"/>
      <c r="J11" s="172"/>
      <c r="K11" s="172"/>
      <c r="L11" s="75"/>
      <c r="M11" s="76"/>
    </row>
    <row r="12" spans="1:20" s="5" customFormat="1" ht="28" customHeight="1">
      <c r="A12" s="467" t="s">
        <v>98</v>
      </c>
      <c r="B12" s="458" t="s">
        <v>149</v>
      </c>
      <c r="C12" s="459"/>
      <c r="D12" s="459" t="s">
        <v>74</v>
      </c>
      <c r="E12" s="460"/>
      <c r="F12" s="460"/>
      <c r="G12" s="181"/>
      <c r="H12" s="158" t="s">
        <v>26</v>
      </c>
      <c r="I12" s="466">
        <f>G12*3</f>
        <v>0</v>
      </c>
      <c r="J12" s="466"/>
      <c r="K12" s="466"/>
      <c r="L12" s="464" t="s">
        <v>22</v>
      </c>
      <c r="M12" s="465"/>
    </row>
    <row r="13" spans="1:20" s="5" customFormat="1" ht="5.15" customHeight="1" thickBot="1">
      <c r="A13" s="456"/>
      <c r="B13" s="159"/>
      <c r="C13" s="160"/>
      <c r="D13" s="160"/>
      <c r="E13" s="160"/>
      <c r="F13" s="160"/>
      <c r="G13" s="28"/>
      <c r="H13" s="46"/>
      <c r="I13" s="161"/>
      <c r="J13" s="162"/>
      <c r="K13" s="162"/>
      <c r="L13" s="163"/>
      <c r="M13" s="164"/>
    </row>
    <row r="14" spans="1:20" s="5" customFormat="1" ht="28" customHeight="1" thickBot="1">
      <c r="A14" s="456"/>
      <c r="B14" s="165"/>
      <c r="C14" s="46"/>
      <c r="D14" s="12" t="s">
        <v>99</v>
      </c>
      <c r="E14" s="12"/>
      <c r="F14" s="12"/>
      <c r="G14" s="12"/>
      <c r="H14" s="46"/>
      <c r="I14" s="169"/>
      <c r="J14" s="449">
        <f>I12</f>
        <v>0</v>
      </c>
      <c r="K14" s="450"/>
      <c r="L14" s="170" t="s">
        <v>51</v>
      </c>
      <c r="M14" s="49"/>
    </row>
    <row r="15" spans="1:20" s="5" customFormat="1" ht="5.15" customHeight="1" thickBot="1">
      <c r="A15" s="462"/>
      <c r="B15" s="114"/>
      <c r="C15" s="74"/>
      <c r="D15" s="74"/>
      <c r="E15" s="74"/>
      <c r="F15" s="74"/>
      <c r="G15" s="29"/>
      <c r="H15" s="74"/>
      <c r="I15" s="168"/>
      <c r="J15" s="168"/>
      <c r="K15" s="168"/>
      <c r="L15" s="74"/>
      <c r="M15" s="76"/>
    </row>
    <row r="16" spans="1:20" s="5" customFormat="1" ht="28" customHeight="1">
      <c r="A16" s="468" t="s">
        <v>97</v>
      </c>
      <c r="B16" s="196"/>
      <c r="C16" s="174" t="s">
        <v>54</v>
      </c>
      <c r="D16" s="341">
        <f>ROUNDDOWN((B16*0.7/2)^2*3.14,2)</f>
        <v>0</v>
      </c>
      <c r="E16" s="342"/>
      <c r="F16" s="143" t="s">
        <v>22</v>
      </c>
      <c r="G16" s="31"/>
      <c r="H16" s="173" t="s">
        <v>26</v>
      </c>
      <c r="I16" s="475">
        <f>G16*D16</f>
        <v>0</v>
      </c>
      <c r="J16" s="476"/>
      <c r="K16" s="476"/>
      <c r="L16" s="254" t="s">
        <v>22</v>
      </c>
      <c r="M16" s="255"/>
    </row>
    <row r="17" spans="1:64" s="5" customFormat="1" ht="28" customHeight="1">
      <c r="A17" s="469"/>
      <c r="B17" s="197"/>
      <c r="C17" s="175" t="s">
        <v>54</v>
      </c>
      <c r="D17" s="341">
        <f t="shared" ref="D17:D29" si="0">ROUNDDOWN((B17*0.7/2)^2*3.14,2)</f>
        <v>0</v>
      </c>
      <c r="E17" s="342"/>
      <c r="F17" s="176" t="s">
        <v>22</v>
      </c>
      <c r="G17" s="32"/>
      <c r="H17" s="173" t="s">
        <v>26</v>
      </c>
      <c r="I17" s="341">
        <f>G17*D17</f>
        <v>0</v>
      </c>
      <c r="J17" s="342"/>
      <c r="K17" s="342"/>
      <c r="L17" s="253" t="s">
        <v>22</v>
      </c>
      <c r="M17" s="451"/>
    </row>
    <row r="18" spans="1:64" s="5" customFormat="1" ht="28" customHeight="1">
      <c r="A18" s="469"/>
      <c r="B18" s="197"/>
      <c r="C18" s="175" t="s">
        <v>54</v>
      </c>
      <c r="D18" s="341">
        <f t="shared" si="0"/>
        <v>0</v>
      </c>
      <c r="E18" s="342"/>
      <c r="F18" s="176" t="s">
        <v>22</v>
      </c>
      <c r="G18" s="32"/>
      <c r="H18" s="173" t="s">
        <v>26</v>
      </c>
      <c r="I18" s="341">
        <f>G18*D18</f>
        <v>0</v>
      </c>
      <c r="J18" s="342"/>
      <c r="K18" s="342"/>
      <c r="L18" s="253" t="s">
        <v>22</v>
      </c>
      <c r="M18" s="451"/>
    </row>
    <row r="19" spans="1:64" s="5" customFormat="1" ht="28" customHeight="1">
      <c r="A19" s="469"/>
      <c r="B19" s="197"/>
      <c r="C19" s="175" t="s">
        <v>54</v>
      </c>
      <c r="D19" s="341">
        <f t="shared" si="0"/>
        <v>0</v>
      </c>
      <c r="E19" s="342"/>
      <c r="F19" s="176" t="s">
        <v>22</v>
      </c>
      <c r="G19" s="32"/>
      <c r="H19" s="173" t="s">
        <v>26</v>
      </c>
      <c r="I19" s="341">
        <f>G19*D19</f>
        <v>0</v>
      </c>
      <c r="J19" s="342"/>
      <c r="K19" s="342"/>
      <c r="L19" s="253" t="s">
        <v>22</v>
      </c>
      <c r="M19" s="451"/>
    </row>
    <row r="20" spans="1:64" s="5" customFormat="1" ht="28" customHeight="1">
      <c r="A20" s="469"/>
      <c r="B20" s="197"/>
      <c r="C20" s="175" t="s">
        <v>54</v>
      </c>
      <c r="D20" s="341">
        <f t="shared" si="0"/>
        <v>0</v>
      </c>
      <c r="E20" s="342"/>
      <c r="F20" s="176" t="s">
        <v>22</v>
      </c>
      <c r="G20" s="32"/>
      <c r="H20" s="173" t="s">
        <v>26</v>
      </c>
      <c r="I20" s="341">
        <f t="shared" ref="I20:I28" si="1">G20*D20</f>
        <v>0</v>
      </c>
      <c r="J20" s="342"/>
      <c r="K20" s="342"/>
      <c r="L20" s="254" t="s">
        <v>22</v>
      </c>
      <c r="M20" s="255"/>
      <c r="N20" s="7"/>
      <c r="O20" s="7"/>
      <c r="P20" s="14"/>
    </row>
    <row r="21" spans="1:64" s="5" customFormat="1" ht="28" customHeight="1">
      <c r="A21" s="469"/>
      <c r="B21" s="197"/>
      <c r="C21" s="175" t="s">
        <v>54</v>
      </c>
      <c r="D21" s="341">
        <f t="shared" si="0"/>
        <v>0</v>
      </c>
      <c r="E21" s="342"/>
      <c r="F21" s="143" t="s">
        <v>22</v>
      </c>
      <c r="G21" s="32"/>
      <c r="H21" s="173" t="s">
        <v>26</v>
      </c>
      <c r="I21" s="341">
        <f t="shared" si="1"/>
        <v>0</v>
      </c>
      <c r="J21" s="342"/>
      <c r="K21" s="342"/>
      <c r="L21" s="253" t="s">
        <v>22</v>
      </c>
      <c r="M21" s="451"/>
    </row>
    <row r="22" spans="1:64" ht="28" customHeight="1">
      <c r="A22" s="469"/>
      <c r="B22" s="197"/>
      <c r="C22" s="175" t="s">
        <v>54</v>
      </c>
      <c r="D22" s="341">
        <f t="shared" si="0"/>
        <v>0</v>
      </c>
      <c r="E22" s="342"/>
      <c r="F22" s="176" t="s">
        <v>22</v>
      </c>
      <c r="G22" s="32"/>
      <c r="H22" s="173" t="s">
        <v>26</v>
      </c>
      <c r="I22" s="341">
        <f t="shared" si="1"/>
        <v>0</v>
      </c>
      <c r="J22" s="342"/>
      <c r="K22" s="342"/>
      <c r="L22" s="253" t="s">
        <v>22</v>
      </c>
      <c r="M22" s="451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</row>
    <row r="23" spans="1:64" s="5" customFormat="1" ht="28" customHeight="1">
      <c r="A23" s="469"/>
      <c r="B23" s="197"/>
      <c r="C23" s="175" t="s">
        <v>54</v>
      </c>
      <c r="D23" s="341">
        <f t="shared" si="0"/>
        <v>0</v>
      </c>
      <c r="E23" s="342"/>
      <c r="F23" s="143" t="s">
        <v>22</v>
      </c>
      <c r="G23" s="32"/>
      <c r="H23" s="173" t="s">
        <v>26</v>
      </c>
      <c r="I23" s="341">
        <f t="shared" si="1"/>
        <v>0</v>
      </c>
      <c r="J23" s="342"/>
      <c r="K23" s="342"/>
      <c r="L23" s="253" t="s">
        <v>22</v>
      </c>
      <c r="M23" s="451"/>
    </row>
    <row r="24" spans="1:64" s="5" customFormat="1" ht="28" customHeight="1">
      <c r="A24" s="469"/>
      <c r="B24" s="197"/>
      <c r="C24" s="175" t="s">
        <v>54</v>
      </c>
      <c r="D24" s="341">
        <f t="shared" si="0"/>
        <v>0</v>
      </c>
      <c r="E24" s="342"/>
      <c r="F24" s="176" t="s">
        <v>22</v>
      </c>
      <c r="G24" s="32"/>
      <c r="H24" s="173" t="s">
        <v>26</v>
      </c>
      <c r="I24" s="341">
        <f t="shared" si="1"/>
        <v>0</v>
      </c>
      <c r="J24" s="342"/>
      <c r="K24" s="342"/>
      <c r="L24" s="253" t="s">
        <v>22</v>
      </c>
      <c r="M24" s="451"/>
    </row>
    <row r="25" spans="1:64" s="5" customFormat="1" ht="28" customHeight="1">
      <c r="A25" s="469"/>
      <c r="B25" s="197"/>
      <c r="C25" s="175" t="s">
        <v>54</v>
      </c>
      <c r="D25" s="341">
        <f t="shared" si="0"/>
        <v>0</v>
      </c>
      <c r="E25" s="342"/>
      <c r="F25" s="143" t="s">
        <v>22</v>
      </c>
      <c r="G25" s="32"/>
      <c r="H25" s="173" t="s">
        <v>26</v>
      </c>
      <c r="I25" s="341">
        <f t="shared" si="1"/>
        <v>0</v>
      </c>
      <c r="J25" s="342"/>
      <c r="K25" s="342"/>
      <c r="L25" s="253" t="s">
        <v>22</v>
      </c>
      <c r="M25" s="451"/>
    </row>
    <row r="26" spans="1:64" s="5" customFormat="1" ht="28" customHeight="1">
      <c r="A26" s="469"/>
      <c r="B26" s="197"/>
      <c r="C26" s="175" t="s">
        <v>54</v>
      </c>
      <c r="D26" s="341">
        <f t="shared" si="0"/>
        <v>0</v>
      </c>
      <c r="E26" s="342"/>
      <c r="F26" s="176" t="s">
        <v>22</v>
      </c>
      <c r="G26" s="32"/>
      <c r="H26" s="173" t="s">
        <v>26</v>
      </c>
      <c r="I26" s="341">
        <f t="shared" si="1"/>
        <v>0</v>
      </c>
      <c r="J26" s="342"/>
      <c r="K26" s="342"/>
      <c r="L26" s="253" t="s">
        <v>22</v>
      </c>
      <c r="M26" s="451"/>
    </row>
    <row r="27" spans="1:64" ht="28" customHeight="1">
      <c r="A27" s="469"/>
      <c r="B27" s="197"/>
      <c r="C27" s="175" t="s">
        <v>54</v>
      </c>
      <c r="D27" s="341">
        <f t="shared" si="0"/>
        <v>0</v>
      </c>
      <c r="E27" s="342"/>
      <c r="F27" s="143" t="s">
        <v>22</v>
      </c>
      <c r="G27" s="33"/>
      <c r="H27" s="173" t="s">
        <v>26</v>
      </c>
      <c r="I27" s="341">
        <f t="shared" si="1"/>
        <v>0</v>
      </c>
      <c r="J27" s="342"/>
      <c r="K27" s="342"/>
      <c r="L27" s="253" t="s">
        <v>22</v>
      </c>
      <c r="M27" s="451"/>
      <c r="N27" s="5"/>
      <c r="O27" s="5"/>
      <c r="P27" s="5"/>
      <c r="Q27" s="5"/>
      <c r="R27" s="5"/>
      <c r="S27" s="5"/>
      <c r="T27" s="5"/>
    </row>
    <row r="28" spans="1:64" ht="28" customHeight="1">
      <c r="A28" s="469"/>
      <c r="B28" s="197"/>
      <c r="C28" s="175" t="s">
        <v>54</v>
      </c>
      <c r="D28" s="341">
        <f t="shared" si="0"/>
        <v>0</v>
      </c>
      <c r="E28" s="342"/>
      <c r="F28" s="176" t="s">
        <v>22</v>
      </c>
      <c r="G28" s="32"/>
      <c r="H28" s="173" t="s">
        <v>26</v>
      </c>
      <c r="I28" s="341">
        <f t="shared" si="1"/>
        <v>0</v>
      </c>
      <c r="J28" s="342"/>
      <c r="K28" s="342"/>
      <c r="L28" s="253" t="s">
        <v>22</v>
      </c>
      <c r="M28" s="451"/>
      <c r="N28" s="5"/>
      <c r="O28" s="5"/>
    </row>
    <row r="29" spans="1:64" ht="28" customHeight="1">
      <c r="A29" s="469"/>
      <c r="B29" s="197"/>
      <c r="C29" s="175" t="s">
        <v>54</v>
      </c>
      <c r="D29" s="341">
        <f t="shared" si="0"/>
        <v>0</v>
      </c>
      <c r="E29" s="342"/>
      <c r="F29" s="173" t="s">
        <v>22</v>
      </c>
      <c r="G29" s="32"/>
      <c r="H29" s="173" t="s">
        <v>26</v>
      </c>
      <c r="I29" s="341">
        <f>G29*D29</f>
        <v>0</v>
      </c>
      <c r="J29" s="342"/>
      <c r="K29" s="342"/>
      <c r="L29" s="253" t="s">
        <v>22</v>
      </c>
      <c r="M29" s="451"/>
      <c r="N29" s="13"/>
      <c r="O29" s="5"/>
    </row>
    <row r="30" spans="1:64" ht="5.15" customHeight="1" thickBot="1">
      <c r="A30" s="469"/>
      <c r="B30" s="471" t="s">
        <v>100</v>
      </c>
      <c r="C30" s="472"/>
      <c r="D30" s="472"/>
      <c r="E30" s="472"/>
      <c r="F30" s="472"/>
      <c r="G30" s="46"/>
      <c r="H30" s="46"/>
      <c r="I30" s="26"/>
      <c r="J30" s="26"/>
      <c r="K30" s="26"/>
      <c r="L30" s="46"/>
      <c r="M30" s="49"/>
      <c r="N30" s="5"/>
      <c r="O30" s="5"/>
    </row>
    <row r="31" spans="1:64" ht="28" customHeight="1" thickBot="1">
      <c r="A31" s="469"/>
      <c r="B31" s="351"/>
      <c r="C31" s="337"/>
      <c r="D31" s="337"/>
      <c r="E31" s="337"/>
      <c r="F31" s="337"/>
      <c r="G31" s="198">
        <f>SUM(G16:G29)</f>
        <v>0</v>
      </c>
      <c r="H31" s="170" t="s">
        <v>87</v>
      </c>
      <c r="I31" s="26">
        <f>SUM(I16:K29)</f>
        <v>0</v>
      </c>
      <c r="J31" s="449">
        <f>SUM(I16:K29)</f>
        <v>0</v>
      </c>
      <c r="K31" s="450"/>
      <c r="L31" s="177" t="s">
        <v>22</v>
      </c>
      <c r="M31" s="49"/>
      <c r="N31" s="5"/>
      <c r="O31" s="5"/>
    </row>
    <row r="32" spans="1:64" ht="5.15" customHeight="1" thickBot="1">
      <c r="A32" s="470"/>
      <c r="B32" s="473"/>
      <c r="C32" s="474"/>
      <c r="D32" s="474"/>
      <c r="E32" s="474"/>
      <c r="F32" s="474"/>
      <c r="G32" s="74"/>
      <c r="H32" s="74"/>
      <c r="I32" s="172"/>
      <c r="J32" s="172"/>
      <c r="K32" s="172"/>
      <c r="L32" s="74"/>
      <c r="M32" s="76"/>
      <c r="N32" s="5"/>
      <c r="O32" s="5"/>
      <c r="P32" s="5"/>
      <c r="Q32" s="5"/>
      <c r="R32" s="5"/>
      <c r="S32" s="5"/>
      <c r="T32" s="5"/>
    </row>
    <row r="33" spans="1:20" ht="5.15" customHeight="1" thickBot="1">
      <c r="A33" s="106"/>
      <c r="B33" s="42"/>
      <c r="C33" s="42"/>
      <c r="D33" s="42"/>
      <c r="E33" s="42"/>
      <c r="F33" s="42"/>
      <c r="G33" s="42"/>
      <c r="H33" s="42"/>
      <c r="I33" s="178"/>
      <c r="J33" s="178"/>
      <c r="K33" s="178"/>
      <c r="L33" s="42"/>
      <c r="M33" s="44"/>
      <c r="N33" s="5"/>
      <c r="O33" s="5"/>
      <c r="P33" s="5"/>
      <c r="Q33" s="5"/>
      <c r="R33" s="5"/>
      <c r="S33" s="5"/>
      <c r="T33" s="5"/>
    </row>
    <row r="34" spans="1:20" ht="28" customHeight="1" thickBot="1">
      <c r="A34" s="165"/>
      <c r="B34" s="46"/>
      <c r="C34" s="35" t="s">
        <v>34</v>
      </c>
      <c r="D34" s="35"/>
      <c r="E34" s="35"/>
      <c r="F34" s="35"/>
      <c r="G34" s="35"/>
      <c r="H34" s="46"/>
      <c r="I34" s="26">
        <f>J6+J10+J14+I31</f>
        <v>0</v>
      </c>
      <c r="J34" s="449">
        <f>SUM(J6,J10,J14,J31)</f>
        <v>0</v>
      </c>
      <c r="K34" s="450"/>
      <c r="L34" s="177" t="s">
        <v>52</v>
      </c>
      <c r="M34" s="49"/>
      <c r="N34" s="5"/>
      <c r="O34" s="5"/>
      <c r="P34" s="5"/>
      <c r="Q34" s="5"/>
      <c r="R34" s="5"/>
      <c r="S34" s="5"/>
      <c r="T34" s="5"/>
    </row>
    <row r="35" spans="1:20" ht="5.15" customHeight="1" thickBot="1">
      <c r="A35" s="179"/>
      <c r="B35" s="73"/>
      <c r="C35" s="74"/>
      <c r="D35" s="74"/>
      <c r="E35" s="74"/>
      <c r="F35" s="74"/>
      <c r="G35" s="74"/>
      <c r="H35" s="74"/>
      <c r="I35" s="74"/>
      <c r="J35" s="74"/>
      <c r="K35" s="74"/>
      <c r="L35" s="74"/>
      <c r="M35" s="137"/>
      <c r="N35" s="5"/>
      <c r="O35" s="5"/>
      <c r="P35" s="5"/>
      <c r="Q35" s="5"/>
      <c r="R35" s="5"/>
      <c r="S35" s="5"/>
      <c r="T35" s="5"/>
    </row>
    <row r="36" spans="1:20" ht="5.15" customHeight="1">
      <c r="A36" s="12"/>
      <c r="B36" s="12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52"/>
      <c r="N36" s="5"/>
      <c r="O36" s="5"/>
      <c r="P36" s="5"/>
      <c r="Q36" s="5"/>
      <c r="R36" s="5"/>
      <c r="S36" s="5"/>
      <c r="T36" s="5"/>
    </row>
    <row r="37" spans="1:20" ht="5.15" customHeight="1">
      <c r="A37" s="12"/>
      <c r="B37" s="12"/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52"/>
      <c r="N37" s="5"/>
      <c r="O37" s="5"/>
      <c r="P37" s="5"/>
      <c r="Q37" s="5"/>
      <c r="R37" s="5"/>
      <c r="S37" s="5"/>
      <c r="T37" s="5"/>
    </row>
    <row r="38" spans="1:20">
      <c r="A38" s="77"/>
      <c r="B38" s="77"/>
      <c r="C38" s="180"/>
      <c r="D38" s="38"/>
      <c r="E38" s="38"/>
      <c r="F38" s="38"/>
      <c r="G38" s="38"/>
      <c r="H38" s="38"/>
      <c r="I38" s="102"/>
      <c r="J38" s="38"/>
      <c r="K38" s="38"/>
      <c r="L38" s="38"/>
      <c r="M38" s="38"/>
      <c r="N38" s="5"/>
      <c r="O38" s="5"/>
      <c r="Q38" s="5"/>
      <c r="R38" s="5"/>
      <c r="S38" s="5"/>
      <c r="T38" s="5"/>
    </row>
    <row r="39" spans="1:20">
      <c r="A39" s="20"/>
      <c r="B39" s="20"/>
      <c r="C39" s="5"/>
      <c r="D39" s="5"/>
      <c r="E39" s="5"/>
      <c r="F39" s="5"/>
      <c r="G39" s="5"/>
      <c r="H39" s="5"/>
      <c r="I39" s="6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</row>
    <row r="40" spans="1:20">
      <c r="A40" s="20"/>
      <c r="B40" s="20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</row>
    <row r="41" spans="1:20">
      <c r="A41" s="20"/>
      <c r="B41" s="20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</row>
    <row r="42" spans="1:20">
      <c r="A42" s="20"/>
      <c r="B42" s="20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</row>
    <row r="43" spans="1:20">
      <c r="A43" s="20"/>
      <c r="B43" s="20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</row>
    <row r="44" spans="1:20">
      <c r="A44" s="20"/>
      <c r="B44" s="20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</row>
    <row r="45" spans="1:20">
      <c r="A45" s="20"/>
      <c r="B45" s="20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</row>
    <row r="46" spans="1:20">
      <c r="A46" s="20"/>
      <c r="B46" s="20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</row>
    <row r="47" spans="1:20"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</row>
    <row r="48" spans="1:20"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</row>
    <row r="49" spans="1:65"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</row>
    <row r="50" spans="1:65">
      <c r="A50" s="452"/>
      <c r="B50" s="452"/>
      <c r="C50" s="452"/>
      <c r="D50" s="452"/>
      <c r="E50" s="452"/>
      <c r="F50" s="452"/>
      <c r="G50" s="452"/>
      <c r="H50" s="452"/>
      <c r="I50" s="452"/>
      <c r="J50" s="452"/>
      <c r="K50" s="452"/>
      <c r="L50" s="452"/>
      <c r="M50" s="452"/>
      <c r="N50" s="452"/>
      <c r="O50" s="452"/>
      <c r="P50" s="452"/>
      <c r="Q50" s="452"/>
      <c r="R50" s="452"/>
      <c r="S50" s="452"/>
      <c r="T50" s="452"/>
      <c r="U50" s="452"/>
      <c r="V50" s="452"/>
      <c r="W50" s="452"/>
      <c r="X50" s="452"/>
      <c r="Y50" s="452"/>
      <c r="Z50" s="452"/>
      <c r="AA50" s="452"/>
      <c r="AB50" s="452"/>
      <c r="AC50" s="452"/>
      <c r="AD50" s="452"/>
      <c r="AE50" s="452"/>
      <c r="AF50" s="452"/>
      <c r="AG50" s="452"/>
      <c r="AH50" s="452"/>
      <c r="AI50" s="452"/>
      <c r="AJ50" s="452"/>
      <c r="AK50" s="452"/>
      <c r="AL50" s="452"/>
      <c r="AM50" s="452"/>
      <c r="AN50" s="452"/>
      <c r="AO50" s="452"/>
      <c r="AP50" s="452"/>
      <c r="AQ50" s="452"/>
      <c r="AR50" s="452"/>
      <c r="AS50" s="452"/>
      <c r="AT50" s="452"/>
      <c r="AU50" s="452"/>
      <c r="AV50" s="452"/>
      <c r="AW50" s="452"/>
      <c r="AX50" s="452"/>
      <c r="AY50" s="452"/>
      <c r="AZ50" s="452"/>
      <c r="BA50" s="452"/>
      <c r="BB50" s="452"/>
      <c r="BC50" s="452"/>
      <c r="BD50" s="452"/>
      <c r="BE50" s="452"/>
      <c r="BF50" s="452"/>
      <c r="BG50" s="452"/>
      <c r="BH50" s="452"/>
      <c r="BI50" s="452"/>
      <c r="BJ50" s="452"/>
      <c r="BK50" s="452"/>
    </row>
    <row r="51" spans="1:65"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</row>
    <row r="52" spans="1:65"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</row>
    <row r="53" spans="1:65"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</row>
    <row r="54" spans="1:65"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</row>
    <row r="55" spans="1:65"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</row>
    <row r="56" spans="1:65"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</row>
    <row r="57" spans="1:65"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</row>
    <row r="58" spans="1:65"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</row>
    <row r="59" spans="1:65"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</row>
    <row r="60" spans="1:65"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</row>
    <row r="61" spans="1:65"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</row>
    <row r="62" spans="1:65"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</row>
    <row r="63" spans="1:65"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</row>
    <row r="64" spans="1:65"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</row>
    <row r="65" spans="3:20" s="4" customFormat="1"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</row>
    <row r="66" spans="3:20" s="4" customFormat="1"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</row>
    <row r="67" spans="3:20" s="4" customFormat="1"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</row>
    <row r="68" spans="3:20" s="4" customFormat="1"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</row>
    <row r="69" spans="3:20" s="4" customFormat="1"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</row>
    <row r="70" spans="3:20" s="4" customFormat="1"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</row>
    <row r="71" spans="3:20" s="4" customFormat="1"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</row>
    <row r="72" spans="3:20" s="4" customFormat="1"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</row>
    <row r="73" spans="3:20" s="4" customFormat="1"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</row>
    <row r="74" spans="3:20" s="4" customFormat="1"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</row>
    <row r="75" spans="3:20" s="4" customFormat="1"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</row>
    <row r="76" spans="3:20" s="4" customFormat="1"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</row>
    <row r="77" spans="3:20" s="4" customFormat="1"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</row>
    <row r="78" spans="3:20" s="4" customFormat="1"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</row>
    <row r="79" spans="3:20" s="4" customFormat="1"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</row>
    <row r="80" spans="3:20" s="4" customFormat="1"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</row>
    <row r="81" spans="3:20" s="4" customFormat="1"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</row>
    <row r="82" spans="3:20" s="4" customFormat="1"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</row>
    <row r="83" spans="3:20" s="4" customFormat="1"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</row>
    <row r="84" spans="3:20" s="4" customFormat="1"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</row>
    <row r="85" spans="3:20" s="4" customFormat="1"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</row>
    <row r="86" spans="3:20" s="4" customFormat="1"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</row>
    <row r="87" spans="3:20" s="4" customFormat="1"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</row>
    <row r="88" spans="3:20" s="4" customFormat="1"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</row>
    <row r="89" spans="3:20" s="4" customFormat="1"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</row>
    <row r="90" spans="3:20" s="4" customFormat="1"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</row>
    <row r="91" spans="3:20" s="4" customFormat="1"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</row>
    <row r="92" spans="3:20" s="4" customFormat="1"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</row>
    <row r="93" spans="3:20" s="4" customFormat="1"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</row>
    <row r="94" spans="3:20" s="4" customFormat="1"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</row>
    <row r="95" spans="3:20" s="4" customFormat="1"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</row>
    <row r="96" spans="3:20" s="4" customFormat="1"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</row>
    <row r="97" spans="3:20" s="4" customFormat="1"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</row>
    <row r="98" spans="3:20" s="4" customFormat="1"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</row>
    <row r="99" spans="3:20" s="4" customFormat="1"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</row>
    <row r="100" spans="3:20" s="4" customFormat="1"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</row>
    <row r="101" spans="3:20" s="4" customFormat="1"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</row>
    <row r="102" spans="3:20" s="4" customFormat="1"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</row>
    <row r="103" spans="3:20" s="4" customFormat="1"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</row>
    <row r="104" spans="3:20" s="4" customFormat="1"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</row>
    <row r="105" spans="3:20" s="4" customFormat="1"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</row>
    <row r="106" spans="3:20" s="4" customFormat="1"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</row>
    <row r="107" spans="3:20" s="4" customFormat="1"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</row>
    <row r="108" spans="3:20" s="4" customFormat="1"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</row>
    <row r="109" spans="3:20" s="4" customFormat="1"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</row>
    <row r="110" spans="3:20" s="4" customFormat="1"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</row>
    <row r="111" spans="3:20" s="4" customFormat="1"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</row>
    <row r="112" spans="3:20" s="4" customFormat="1"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</row>
    <row r="113" spans="3:13" s="4" customFormat="1"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</row>
    <row r="114" spans="3:13" s="4" customFormat="1"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</row>
    <row r="115" spans="3:13" s="4" customFormat="1"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</row>
    <row r="116" spans="3:13" s="4" customFormat="1"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</row>
    <row r="117" spans="3:13" s="4" customFormat="1"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</row>
    <row r="118" spans="3:13" s="4" customFormat="1"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</row>
    <row r="119" spans="3:13" s="4" customFormat="1"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</row>
    <row r="120" spans="3:13" s="4" customFormat="1"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</row>
    <row r="121" spans="3:13" s="4" customFormat="1"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</row>
    <row r="122" spans="3:13" s="4" customFormat="1"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</row>
    <row r="123" spans="3:13" s="4" customFormat="1"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</row>
    <row r="124" spans="3:13" s="4" customFormat="1"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</row>
    <row r="125" spans="3:13" s="4" customFormat="1"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</row>
    <row r="126" spans="3:13" s="4" customFormat="1"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</row>
    <row r="127" spans="3:13" s="4" customFormat="1"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</row>
    <row r="128" spans="3:13" s="4" customFormat="1"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</row>
    <row r="129" spans="3:13" s="4" customFormat="1"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</row>
    <row r="130" spans="3:13" s="4" customFormat="1"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</row>
    <row r="131" spans="3:13" s="4" customFormat="1"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</row>
    <row r="132" spans="3:13" s="4" customFormat="1"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</row>
    <row r="133" spans="3:13" s="4" customFormat="1"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</row>
    <row r="134" spans="3:13" s="4" customFormat="1"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</row>
    <row r="135" spans="3:13" s="4" customFormat="1"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</row>
    <row r="136" spans="3:13" s="4" customFormat="1"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</row>
    <row r="137" spans="3:13" s="4" customFormat="1"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</row>
    <row r="138" spans="3:13" s="4" customFormat="1"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</row>
    <row r="139" spans="3:13" s="4" customFormat="1"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</row>
    <row r="140" spans="3:13" s="4" customFormat="1"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</row>
    <row r="141" spans="3:13" s="4" customFormat="1"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</row>
    <row r="142" spans="3:13" s="4" customFormat="1"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</row>
    <row r="143" spans="3:13" s="4" customFormat="1"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</row>
    <row r="144" spans="3:13" s="4" customFormat="1"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</row>
    <row r="145" spans="3:13" s="4" customFormat="1"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</row>
    <row r="146" spans="3:13" s="4" customFormat="1"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</row>
    <row r="147" spans="3:13" s="4" customFormat="1"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</row>
    <row r="148" spans="3:13" s="4" customFormat="1"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</row>
    <row r="149" spans="3:13" s="4" customFormat="1"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</row>
    <row r="150" spans="3:13" s="4" customFormat="1"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</row>
    <row r="151" spans="3:13" s="4" customFormat="1"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</row>
    <row r="152" spans="3:13" s="4" customFormat="1"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</row>
    <row r="153" spans="3:13" s="4" customFormat="1"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</row>
    <row r="154" spans="3:13" s="4" customFormat="1"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</row>
    <row r="155" spans="3:13" s="4" customFormat="1"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</row>
    <row r="156" spans="3:13" s="4" customFormat="1"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</row>
    <row r="157" spans="3:13" s="4" customFormat="1"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</row>
    <row r="158" spans="3:13" s="4" customFormat="1"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</row>
    <row r="159" spans="3:13" s="4" customFormat="1"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</row>
    <row r="160" spans="3:13" s="4" customFormat="1"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</row>
    <row r="161" spans="3:13" s="4" customFormat="1"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</row>
    <row r="162" spans="3:13" s="4" customFormat="1"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</row>
    <row r="163" spans="3:13" s="4" customFormat="1"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</row>
    <row r="164" spans="3:13" s="4" customFormat="1"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</row>
    <row r="165" spans="3:13" s="4" customFormat="1"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</row>
    <row r="166" spans="3:13" s="4" customFormat="1"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</row>
    <row r="167" spans="3:13" s="4" customFormat="1"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</row>
    <row r="168" spans="3:13" s="4" customFormat="1"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</row>
    <row r="169" spans="3:13" s="4" customFormat="1"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</row>
    <row r="170" spans="3:13" s="4" customFormat="1"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</row>
    <row r="171" spans="3:13" s="4" customFormat="1"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</row>
    <row r="172" spans="3:13" s="4" customFormat="1"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</row>
    <row r="173" spans="3:13" s="4" customFormat="1"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</row>
    <row r="174" spans="3:13" s="4" customFormat="1"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</row>
    <row r="175" spans="3:13" s="4" customFormat="1"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</row>
    <row r="176" spans="3:13" s="4" customFormat="1"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</row>
    <row r="177" spans="3:13" s="4" customFormat="1"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</row>
    <row r="178" spans="3:13" s="4" customFormat="1"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</row>
    <row r="179" spans="3:13" s="4" customFormat="1"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</row>
    <row r="180" spans="3:13" s="4" customFormat="1"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</row>
    <row r="181" spans="3:13" s="4" customFormat="1"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</row>
    <row r="182" spans="3:13" s="4" customFormat="1"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</row>
    <row r="183" spans="3:13" s="4" customFormat="1"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</row>
    <row r="184" spans="3:13" s="4" customFormat="1"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</row>
    <row r="185" spans="3:13" s="4" customFormat="1"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</row>
    <row r="186" spans="3:13" s="4" customFormat="1"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</row>
    <row r="187" spans="3:13" s="4" customFormat="1"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</row>
    <row r="188" spans="3:13" s="4" customFormat="1"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</row>
    <row r="189" spans="3:13" s="4" customFormat="1"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</row>
    <row r="190" spans="3:13" s="4" customFormat="1"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</row>
  </sheetData>
  <sheetProtection selectLockedCells="1"/>
  <mergeCells count="69">
    <mergeCell ref="I12:K12"/>
    <mergeCell ref="L12:M12"/>
    <mergeCell ref="J14:K14"/>
    <mergeCell ref="J31:K31"/>
    <mergeCell ref="I16:K16"/>
    <mergeCell ref="I17:K17"/>
    <mergeCell ref="I18:K18"/>
    <mergeCell ref="I19:K19"/>
    <mergeCell ref="I20:K20"/>
    <mergeCell ref="I21:K21"/>
    <mergeCell ref="I22:K22"/>
    <mergeCell ref="I24:K24"/>
    <mergeCell ref="I25:K25"/>
    <mergeCell ref="I26:K26"/>
    <mergeCell ref="I27:K27"/>
    <mergeCell ref="I23:K23"/>
    <mergeCell ref="A12:A15"/>
    <mergeCell ref="B12:C12"/>
    <mergeCell ref="D12:F12"/>
    <mergeCell ref="A16:A32"/>
    <mergeCell ref="B30:F32"/>
    <mergeCell ref="B3:C3"/>
    <mergeCell ref="B4:C4"/>
    <mergeCell ref="I3:M3"/>
    <mergeCell ref="A8:A10"/>
    <mergeCell ref="B8:C8"/>
    <mergeCell ref="D8:F8"/>
    <mergeCell ref="D3:F3"/>
    <mergeCell ref="D4:F4"/>
    <mergeCell ref="A4:A7"/>
    <mergeCell ref="G3:H3"/>
    <mergeCell ref="L4:M4"/>
    <mergeCell ref="I4:K4"/>
    <mergeCell ref="J10:K10"/>
    <mergeCell ref="J6:K6"/>
    <mergeCell ref="L8:M8"/>
    <mergeCell ref="I8:K8"/>
    <mergeCell ref="A50:BK50"/>
    <mergeCell ref="I28:K28"/>
    <mergeCell ref="I29:K29"/>
    <mergeCell ref="L16:M16"/>
    <mergeCell ref="L17:M17"/>
    <mergeCell ref="L18:M18"/>
    <mergeCell ref="L19:M19"/>
    <mergeCell ref="L20:M20"/>
    <mergeCell ref="L21:M21"/>
    <mergeCell ref="L22:M22"/>
    <mergeCell ref="L23:M23"/>
    <mergeCell ref="L24:M24"/>
    <mergeCell ref="L25:M25"/>
    <mergeCell ref="L26:M26"/>
    <mergeCell ref="L27:M27"/>
    <mergeCell ref="L28:M28"/>
    <mergeCell ref="J34:K34"/>
    <mergeCell ref="L29:M29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</mergeCells>
  <phoneticPr fontId="1"/>
  <pageMargins left="0.70866141732283472" right="0.70866141732283472" top="0.74803149606299213" bottom="0.74803149606299213" header="0.31496062992125984" footer="0.31496062992125984"/>
  <pageSetup paperSize="9" scale="96" orientation="portrait" blackAndWhite="1" cellComments="asDisplayed" r:id="rId1"/>
  <ignoredErrors>
    <ignoredError sqref="G31" unlocked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FFFF00"/>
  </sheetPr>
  <dimension ref="A1:L51"/>
  <sheetViews>
    <sheetView view="pageBreakPreview" topLeftCell="A4" zoomScale="70" zoomScaleNormal="100" zoomScaleSheetLayoutView="70" workbookViewId="0">
      <selection activeCell="O21" sqref="O21"/>
    </sheetView>
  </sheetViews>
  <sheetFormatPr defaultRowHeight="13"/>
  <cols>
    <col min="1" max="1" width="11.08984375" customWidth="1"/>
    <col min="2" max="2" width="11.6328125" customWidth="1"/>
    <col min="3" max="3" width="9.6328125" customWidth="1"/>
    <col min="4" max="4" width="7.08984375" customWidth="1"/>
    <col min="5" max="5" width="4.08984375" customWidth="1"/>
    <col min="6" max="6" width="9.6328125" style="2" customWidth="1"/>
    <col min="7" max="7" width="3.36328125" bestFit="1" customWidth="1"/>
    <col min="8" max="8" width="8.26953125" customWidth="1"/>
    <col min="9" max="9" width="5.36328125" bestFit="1" customWidth="1"/>
    <col min="10" max="10" width="7.26953125" customWidth="1"/>
    <col min="11" max="11" width="3.36328125" bestFit="1" customWidth="1"/>
    <col min="12" max="12" width="7.08984375" customWidth="1"/>
  </cols>
  <sheetData>
    <row r="1" spans="1:12" ht="55" customHeight="1">
      <c r="A1" s="38"/>
      <c r="B1" s="38"/>
      <c r="C1" s="38"/>
      <c r="D1" s="218"/>
      <c r="E1" s="218"/>
      <c r="F1" s="218"/>
      <c r="G1" s="38"/>
      <c r="H1" s="38"/>
      <c r="I1" s="39"/>
      <c r="J1" s="39"/>
      <c r="K1" s="38"/>
      <c r="L1" s="38"/>
    </row>
    <row r="2" spans="1:12" ht="15" customHeight="1" thickBot="1">
      <c r="A2" s="477" t="s">
        <v>63</v>
      </c>
      <c r="B2" s="477"/>
      <c r="C2" s="477"/>
      <c r="D2" s="477"/>
      <c r="E2" s="182"/>
      <c r="F2" s="183"/>
      <c r="G2" s="182"/>
      <c r="H2" s="182"/>
      <c r="I2" s="182"/>
      <c r="J2" s="182"/>
      <c r="K2" s="182"/>
      <c r="L2" s="182"/>
    </row>
    <row r="3" spans="1:12" ht="15" customHeight="1">
      <c r="A3" s="106"/>
      <c r="B3" s="42"/>
      <c r="C3" s="42"/>
      <c r="D3" s="42"/>
      <c r="E3" s="42"/>
      <c r="F3" s="43"/>
      <c r="G3" s="42"/>
      <c r="H3" s="42"/>
      <c r="I3" s="42"/>
      <c r="J3" s="42"/>
      <c r="K3" s="42"/>
      <c r="L3" s="44"/>
    </row>
    <row r="4" spans="1:12" ht="15" customHeight="1">
      <c r="A4" s="184"/>
      <c r="B4" s="35"/>
      <c r="C4" s="35"/>
      <c r="D4" s="12"/>
      <c r="E4" s="46"/>
      <c r="F4" s="35"/>
      <c r="G4" s="35"/>
      <c r="H4" s="35"/>
      <c r="I4" s="35"/>
      <c r="J4" s="35"/>
      <c r="K4" s="35"/>
      <c r="L4" s="47"/>
    </row>
    <row r="5" spans="1:12" ht="25" customHeight="1">
      <c r="A5" s="165"/>
      <c r="B5" s="46"/>
      <c r="C5" s="46"/>
      <c r="D5" s="46"/>
      <c r="E5" s="208"/>
      <c r="F5" s="208"/>
      <c r="G5" s="185" t="s">
        <v>47</v>
      </c>
      <c r="H5" s="37"/>
      <c r="I5" s="185" t="s">
        <v>48</v>
      </c>
      <c r="J5" s="37"/>
      <c r="K5" s="12" t="s">
        <v>57</v>
      </c>
      <c r="L5" s="49"/>
    </row>
    <row r="6" spans="1:12" ht="20.149999999999999" customHeight="1">
      <c r="A6" s="184"/>
      <c r="B6" s="50"/>
      <c r="C6" s="12"/>
      <c r="D6" s="46"/>
      <c r="E6" s="46"/>
      <c r="F6" s="51"/>
      <c r="G6" s="102"/>
      <c r="H6" s="102"/>
      <c r="I6" s="102"/>
      <c r="J6" s="102"/>
      <c r="K6" s="102"/>
      <c r="L6" s="47"/>
    </row>
    <row r="7" spans="1:12" ht="20.149999999999999" customHeight="1">
      <c r="A7" s="297" t="s">
        <v>145</v>
      </c>
      <c r="B7" s="209"/>
      <c r="C7" s="209"/>
      <c r="D7" s="12"/>
      <c r="E7" s="46"/>
      <c r="F7" s="35"/>
      <c r="G7" s="46"/>
      <c r="H7" s="46"/>
      <c r="I7" s="46"/>
      <c r="J7" s="46"/>
      <c r="K7" s="46"/>
      <c r="L7" s="49"/>
    </row>
    <row r="8" spans="1:12" ht="15" customHeight="1">
      <c r="A8" s="165"/>
      <c r="B8" s="46"/>
      <c r="C8" s="46"/>
      <c r="D8" s="46"/>
      <c r="E8" s="46"/>
      <c r="F8" s="35"/>
      <c r="G8" s="46"/>
      <c r="H8" s="46"/>
      <c r="I8" s="46"/>
      <c r="J8" s="46"/>
      <c r="K8" s="46"/>
      <c r="L8" s="49"/>
    </row>
    <row r="9" spans="1:12" ht="15" customHeight="1">
      <c r="A9" s="165"/>
      <c r="B9" s="46"/>
      <c r="C9" s="46"/>
      <c r="D9" s="46"/>
      <c r="E9" s="46"/>
      <c r="F9" s="35"/>
      <c r="G9" s="46"/>
      <c r="H9" s="46"/>
      <c r="I9" s="46"/>
      <c r="J9" s="46"/>
      <c r="K9" s="46"/>
      <c r="L9" s="49"/>
    </row>
    <row r="10" spans="1:12" ht="20.149999999999999" customHeight="1">
      <c r="A10" s="165"/>
      <c r="B10" s="46"/>
      <c r="C10" s="46"/>
      <c r="D10" s="46"/>
      <c r="E10" s="102"/>
      <c r="F10" s="12" t="s">
        <v>146</v>
      </c>
      <c r="G10" s="12"/>
      <c r="H10" s="12"/>
      <c r="I10" s="12"/>
      <c r="J10" s="12"/>
      <c r="K10" s="46"/>
      <c r="L10" s="49"/>
    </row>
    <row r="11" spans="1:12" ht="16" customHeight="1">
      <c r="A11" s="165"/>
      <c r="B11" s="46"/>
      <c r="C11" s="46"/>
      <c r="D11" s="46"/>
      <c r="E11" s="46"/>
      <c r="F11" s="208"/>
      <c r="G11" s="208"/>
      <c r="H11" s="208"/>
      <c r="I11" s="208"/>
      <c r="J11" s="208"/>
      <c r="K11" s="208"/>
      <c r="L11" s="47"/>
    </row>
    <row r="12" spans="1:12" ht="16" customHeight="1">
      <c r="A12" s="165"/>
      <c r="B12" s="46"/>
      <c r="C12" s="46"/>
      <c r="D12" s="46"/>
      <c r="E12" s="46"/>
      <c r="F12" s="208"/>
      <c r="G12" s="208"/>
      <c r="H12" s="208"/>
      <c r="I12" s="208"/>
      <c r="J12" s="208"/>
      <c r="K12" s="208"/>
      <c r="L12" s="47"/>
    </row>
    <row r="13" spans="1:12" ht="20.149999999999999" customHeight="1">
      <c r="A13" s="165"/>
      <c r="B13" s="46"/>
      <c r="C13" s="46"/>
      <c r="D13" s="46"/>
      <c r="E13" s="46"/>
      <c r="F13" s="478" t="s">
        <v>9</v>
      </c>
      <c r="G13" s="478"/>
      <c r="H13" s="478"/>
      <c r="I13" s="478"/>
      <c r="J13" s="50"/>
      <c r="K13" s="46"/>
      <c r="L13" s="49"/>
    </row>
    <row r="14" spans="1:12" ht="22" customHeight="1">
      <c r="A14" s="165"/>
      <c r="B14" s="46"/>
      <c r="C14" s="46"/>
      <c r="D14" s="46"/>
      <c r="E14" s="46"/>
      <c r="F14" s="208"/>
      <c r="G14" s="208"/>
      <c r="H14" s="208"/>
      <c r="I14" s="208"/>
      <c r="J14" s="208"/>
      <c r="K14" s="208"/>
      <c r="L14" s="47"/>
    </row>
    <row r="15" spans="1:12" ht="22" customHeight="1">
      <c r="A15" s="165"/>
      <c r="B15" s="46"/>
      <c r="C15" s="46"/>
      <c r="D15" s="46"/>
      <c r="E15" s="46"/>
      <c r="F15" s="208"/>
      <c r="G15" s="208"/>
      <c r="H15" s="208"/>
      <c r="I15" s="208"/>
      <c r="J15" s="208"/>
      <c r="K15" s="208"/>
      <c r="L15" s="47"/>
    </row>
    <row r="16" spans="1:12" ht="15" customHeight="1">
      <c r="A16" s="165"/>
      <c r="B16" s="46"/>
      <c r="C16" s="46"/>
      <c r="D16" s="46"/>
      <c r="E16" s="46"/>
      <c r="F16" s="35"/>
      <c r="G16" s="46"/>
      <c r="H16" s="46"/>
      <c r="I16" s="209"/>
      <c r="J16" s="209"/>
      <c r="K16" s="209"/>
      <c r="L16" s="49"/>
    </row>
    <row r="17" spans="1:12" ht="15" customHeight="1">
      <c r="A17" s="165"/>
      <c r="B17" s="46"/>
      <c r="C17" s="46"/>
      <c r="D17" s="46"/>
      <c r="E17" s="46"/>
      <c r="F17" s="35"/>
      <c r="G17" s="46"/>
      <c r="H17" s="46"/>
      <c r="I17" s="46"/>
      <c r="J17" s="46"/>
      <c r="K17" s="46"/>
      <c r="L17" s="49"/>
    </row>
    <row r="18" spans="1:12" s="3" customFormat="1" ht="20.149999999999999" customHeight="1">
      <c r="A18" s="479" t="s">
        <v>64</v>
      </c>
      <c r="B18" s="480"/>
      <c r="C18" s="480"/>
      <c r="D18" s="480"/>
      <c r="E18" s="480"/>
      <c r="F18" s="480"/>
      <c r="G18" s="480"/>
      <c r="H18" s="480"/>
      <c r="I18" s="480"/>
      <c r="J18" s="480"/>
      <c r="K18" s="480"/>
      <c r="L18" s="481"/>
    </row>
    <row r="19" spans="1:12" ht="15" customHeight="1">
      <c r="A19" s="165"/>
      <c r="B19" s="46"/>
      <c r="C19" s="46"/>
      <c r="D19" s="46"/>
      <c r="E19" s="46"/>
      <c r="F19" s="35"/>
      <c r="G19" s="46"/>
      <c r="H19" s="46"/>
      <c r="I19" s="46"/>
      <c r="J19" s="46"/>
      <c r="K19" s="46"/>
      <c r="L19" s="49"/>
    </row>
    <row r="20" spans="1:12" ht="15" customHeight="1">
      <c r="A20" s="165"/>
      <c r="B20" s="46"/>
      <c r="C20" s="46"/>
      <c r="D20" s="46"/>
      <c r="E20" s="46"/>
      <c r="F20" s="35"/>
      <c r="G20" s="46"/>
      <c r="H20" s="46"/>
      <c r="I20" s="46"/>
      <c r="J20" s="46"/>
      <c r="K20" s="46"/>
      <c r="L20" s="49"/>
    </row>
    <row r="21" spans="1:12" ht="25" customHeight="1">
      <c r="A21" s="186"/>
      <c r="B21" s="230" t="s">
        <v>154</v>
      </c>
      <c r="C21" s="230"/>
      <c r="D21" s="230"/>
      <c r="E21" s="230"/>
      <c r="F21" s="230"/>
      <c r="G21" s="230"/>
      <c r="H21" s="230"/>
      <c r="I21" s="482" t="s">
        <v>59</v>
      </c>
      <c r="J21" s="482"/>
      <c r="K21" s="482"/>
      <c r="L21" s="55"/>
    </row>
    <row r="22" spans="1:12" ht="25" customHeight="1">
      <c r="A22" s="187"/>
      <c r="B22" s="214" t="s">
        <v>60</v>
      </c>
      <c r="C22" s="214"/>
      <c r="D22" s="214"/>
      <c r="E22" s="214"/>
      <c r="F22" s="214"/>
      <c r="G22" s="214"/>
      <c r="H22" s="214"/>
      <c r="I22" s="214"/>
      <c r="J22" s="214"/>
      <c r="K22" s="214"/>
      <c r="L22" s="55"/>
    </row>
    <row r="23" spans="1:12" ht="25" customHeight="1">
      <c r="A23" s="186"/>
      <c r="B23" s="214" t="s">
        <v>65</v>
      </c>
      <c r="C23" s="214"/>
      <c r="D23" s="214"/>
      <c r="E23" s="214"/>
      <c r="F23" s="214"/>
      <c r="G23" s="214"/>
      <c r="H23" s="214"/>
      <c r="I23" s="214"/>
      <c r="J23" s="214"/>
      <c r="K23" s="214"/>
      <c r="L23" s="55"/>
    </row>
    <row r="24" spans="1:12" ht="25" customHeight="1">
      <c r="A24" s="186"/>
      <c r="B24" s="214" t="s">
        <v>66</v>
      </c>
      <c r="C24" s="214"/>
      <c r="D24" s="214"/>
      <c r="E24" s="214"/>
      <c r="F24" s="214"/>
      <c r="G24" s="214"/>
      <c r="H24" s="214"/>
      <c r="I24" s="214"/>
      <c r="J24" s="214"/>
      <c r="K24" s="214"/>
      <c r="L24" s="55"/>
    </row>
    <row r="25" spans="1:12" ht="25" customHeight="1">
      <c r="A25" s="186"/>
      <c r="B25" s="214" t="s">
        <v>150</v>
      </c>
      <c r="C25" s="214"/>
      <c r="D25" s="214"/>
      <c r="E25" s="214"/>
      <c r="F25" s="214"/>
      <c r="G25" s="214"/>
      <c r="H25" s="214"/>
      <c r="I25" s="214"/>
      <c r="J25" s="214"/>
      <c r="K25" s="214"/>
      <c r="L25" s="55"/>
    </row>
    <row r="26" spans="1:12" ht="15" customHeight="1">
      <c r="A26" s="186"/>
      <c r="B26" s="57"/>
      <c r="C26" s="57"/>
      <c r="D26" s="57"/>
      <c r="E26" s="57"/>
      <c r="F26" s="57"/>
      <c r="G26" s="57"/>
      <c r="H26" s="57"/>
      <c r="I26" s="57"/>
      <c r="J26" s="57"/>
      <c r="K26" s="57"/>
      <c r="L26" s="55"/>
    </row>
    <row r="27" spans="1:12" ht="15" customHeight="1">
      <c r="A27" s="186"/>
      <c r="B27" s="57"/>
      <c r="C27" s="57"/>
      <c r="D27" s="57"/>
      <c r="E27" s="217" t="s">
        <v>67</v>
      </c>
      <c r="F27" s="217"/>
      <c r="G27" s="57"/>
      <c r="H27" s="57"/>
      <c r="I27" s="57"/>
      <c r="J27" s="57"/>
      <c r="K27" s="57"/>
      <c r="L27" s="55"/>
    </row>
    <row r="28" spans="1:12" ht="10" customHeight="1">
      <c r="A28" s="186"/>
      <c r="B28" s="57"/>
      <c r="C28" s="57"/>
      <c r="D28" s="57"/>
      <c r="E28" s="57"/>
      <c r="F28" s="57"/>
      <c r="G28" s="57"/>
      <c r="H28" s="57"/>
      <c r="I28" s="57"/>
      <c r="J28" s="57"/>
      <c r="K28" s="57"/>
      <c r="L28" s="55"/>
    </row>
    <row r="29" spans="1:12" ht="15" customHeight="1">
      <c r="A29" s="184"/>
      <c r="B29" s="217" t="s">
        <v>68</v>
      </c>
      <c r="C29" s="217"/>
      <c r="D29" s="217"/>
      <c r="E29" s="217"/>
      <c r="F29" s="57"/>
      <c r="G29" s="57"/>
      <c r="H29" s="57"/>
      <c r="I29" s="57"/>
      <c r="J29" s="57"/>
      <c r="K29" s="57"/>
      <c r="L29" s="55"/>
    </row>
    <row r="30" spans="1:12" ht="10" customHeight="1">
      <c r="A30" s="184"/>
      <c r="B30" s="188"/>
      <c r="C30" s="188"/>
      <c r="D30" s="188"/>
      <c r="E30" s="57"/>
      <c r="F30" s="57"/>
      <c r="G30" s="57"/>
      <c r="H30" s="57"/>
      <c r="I30" s="57"/>
      <c r="J30" s="57"/>
      <c r="K30" s="57"/>
      <c r="L30" s="55"/>
    </row>
    <row r="31" spans="1:12" ht="25" customHeight="1">
      <c r="A31" s="165"/>
      <c r="B31" s="206" t="s">
        <v>69</v>
      </c>
      <c r="C31" s="206"/>
      <c r="D31" s="12" t="s">
        <v>70</v>
      </c>
      <c r="E31" s="208"/>
      <c r="F31" s="208"/>
      <c r="G31" s="208"/>
      <c r="H31" s="208"/>
      <c r="I31" s="208"/>
      <c r="J31" s="208"/>
      <c r="K31" s="208"/>
      <c r="L31" s="47"/>
    </row>
    <row r="32" spans="1:12" ht="20.149999999999999" customHeight="1">
      <c r="A32" s="165"/>
      <c r="B32" s="46"/>
      <c r="C32" s="46"/>
      <c r="D32" s="46"/>
      <c r="E32" s="189"/>
      <c r="F32" s="58"/>
      <c r="G32" s="189"/>
      <c r="H32" s="189"/>
      <c r="I32" s="189"/>
      <c r="J32" s="189"/>
      <c r="K32" s="189"/>
      <c r="L32" s="49"/>
    </row>
    <row r="33" spans="1:12" ht="25" customHeight="1">
      <c r="A33" s="165"/>
      <c r="B33" s="206" t="s">
        <v>71</v>
      </c>
      <c r="C33" s="206"/>
      <c r="D33" s="12" t="s">
        <v>70</v>
      </c>
      <c r="E33" s="208"/>
      <c r="F33" s="208"/>
      <c r="G33" s="208"/>
      <c r="H33" s="208"/>
      <c r="I33" s="208"/>
      <c r="J33" s="208"/>
      <c r="K33" s="208"/>
      <c r="L33" s="47"/>
    </row>
    <row r="34" spans="1:12" ht="15" customHeight="1">
      <c r="A34" s="165"/>
      <c r="B34" s="46"/>
      <c r="C34" s="46"/>
      <c r="D34" s="46"/>
      <c r="E34" s="46"/>
      <c r="F34" s="35"/>
      <c r="G34" s="46"/>
      <c r="H34" s="46"/>
      <c r="I34" s="46"/>
      <c r="J34" s="46"/>
      <c r="K34" s="46"/>
      <c r="L34" s="49"/>
    </row>
    <row r="35" spans="1:12" ht="25" customHeight="1">
      <c r="A35" s="184"/>
      <c r="B35" s="12" t="s">
        <v>72</v>
      </c>
      <c r="C35" s="12"/>
      <c r="D35" s="12"/>
      <c r="E35" s="190"/>
      <c r="F35" s="208"/>
      <c r="G35" s="208"/>
      <c r="H35" s="208"/>
      <c r="I35" s="208"/>
      <c r="J35" s="208"/>
      <c r="K35" s="191" t="s">
        <v>73</v>
      </c>
      <c r="L35" s="47"/>
    </row>
    <row r="36" spans="1:12" ht="15" customHeight="1">
      <c r="A36" s="165"/>
      <c r="B36" s="46"/>
      <c r="C36" s="46"/>
      <c r="D36" s="46"/>
      <c r="E36" s="46"/>
      <c r="F36" s="35"/>
      <c r="G36" s="46"/>
      <c r="H36" s="46"/>
      <c r="I36" s="46"/>
      <c r="J36" s="46"/>
      <c r="K36" s="46"/>
      <c r="L36" s="49"/>
    </row>
    <row r="37" spans="1:12" ht="25" customHeight="1">
      <c r="A37" s="192"/>
      <c r="B37" s="12"/>
      <c r="C37" s="50"/>
      <c r="D37" s="50"/>
      <c r="E37" s="50"/>
      <c r="F37" s="50"/>
      <c r="G37" s="50"/>
      <c r="H37" s="50"/>
      <c r="I37" s="50"/>
      <c r="J37" s="50"/>
      <c r="K37" s="46"/>
      <c r="L37" s="49"/>
    </row>
    <row r="38" spans="1:12" ht="15" customHeight="1" thickBot="1">
      <c r="A38" s="179"/>
      <c r="B38" s="73"/>
      <c r="C38" s="74"/>
      <c r="D38" s="74"/>
      <c r="E38" s="74"/>
      <c r="F38" s="75"/>
      <c r="G38" s="74"/>
      <c r="H38" s="74"/>
      <c r="I38" s="74"/>
      <c r="J38" s="74"/>
      <c r="K38" s="74"/>
      <c r="L38" s="76"/>
    </row>
    <row r="39" spans="1:12" ht="20.149999999999999" customHeight="1">
      <c r="A39" s="77"/>
      <c r="B39" s="77"/>
      <c r="C39" s="38"/>
      <c r="D39" s="38"/>
      <c r="E39" s="38"/>
      <c r="F39" s="40"/>
      <c r="G39" s="38"/>
      <c r="H39" s="38"/>
      <c r="I39" s="38"/>
      <c r="J39" s="207" t="s">
        <v>62</v>
      </c>
      <c r="K39" s="207"/>
      <c r="L39" s="207"/>
    </row>
    <row r="40" spans="1:12" ht="20.149999999999999" customHeight="1">
      <c r="A40" s="19"/>
      <c r="B40" s="19"/>
    </row>
    <row r="41" spans="1:12" ht="20.149999999999999" customHeight="1">
      <c r="A41" s="19"/>
      <c r="B41" s="19"/>
    </row>
    <row r="42" spans="1:12" ht="20.149999999999999" customHeight="1">
      <c r="A42" s="19"/>
      <c r="B42" s="19"/>
    </row>
    <row r="43" spans="1:12" ht="20.149999999999999" customHeight="1">
      <c r="A43" s="19"/>
      <c r="B43" s="19"/>
    </row>
    <row r="44" spans="1:12" ht="20.149999999999999" customHeight="1">
      <c r="A44" s="19"/>
      <c r="B44" s="19"/>
    </row>
    <row r="45" spans="1:12" ht="20.149999999999999" customHeight="1">
      <c r="A45" s="19"/>
      <c r="B45" s="19"/>
    </row>
    <row r="46" spans="1:12" ht="20.149999999999999" customHeight="1">
      <c r="A46" s="19"/>
      <c r="B46" s="19"/>
    </row>
    <row r="47" spans="1:12" ht="20.149999999999999" customHeight="1">
      <c r="A47" s="19"/>
      <c r="B47" s="19"/>
    </row>
    <row r="48" spans="1:12" ht="20.149999999999999" customHeight="1">
      <c r="A48" s="19"/>
      <c r="B48" s="19"/>
    </row>
    <row r="49" ht="20.149999999999999" customHeight="1"/>
    <row r="50" ht="20.149999999999999" customHeight="1"/>
    <row r="51" ht="20.149999999999999" customHeight="1"/>
  </sheetData>
  <sheetProtection selectLockedCells="1"/>
  <mergeCells count="23">
    <mergeCell ref="J39:L39"/>
    <mergeCell ref="B23:K23"/>
    <mergeCell ref="B24:K24"/>
    <mergeCell ref="B25:K25"/>
    <mergeCell ref="E27:F27"/>
    <mergeCell ref="B29:E29"/>
    <mergeCell ref="B31:C31"/>
    <mergeCell ref="E31:K31"/>
    <mergeCell ref="B33:C33"/>
    <mergeCell ref="E33:K33"/>
    <mergeCell ref="F35:J35"/>
    <mergeCell ref="B22:K22"/>
    <mergeCell ref="D1:F1"/>
    <mergeCell ref="A2:D2"/>
    <mergeCell ref="E5:F5"/>
    <mergeCell ref="F11:K12"/>
    <mergeCell ref="F13:I13"/>
    <mergeCell ref="F14:K15"/>
    <mergeCell ref="I16:K16"/>
    <mergeCell ref="A18:L18"/>
    <mergeCell ref="I21:K21"/>
    <mergeCell ref="B21:H21"/>
    <mergeCell ref="A7:C7"/>
  </mergeCells>
  <phoneticPr fontId="15"/>
  <pageMargins left="0.70866141732283472" right="0.70866141732283472" top="0.74803149606299213" bottom="0.74803149606299213" header="0.31496062992125984" footer="0.31496062992125984"/>
  <pageSetup paperSize="9" orientation="portrait" blackAndWhite="1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BM72"/>
  <sheetViews>
    <sheetView view="pageBreakPreview" topLeftCell="A10" zoomScale="70" zoomScaleNormal="40" zoomScaleSheetLayoutView="70" workbookViewId="0">
      <selection activeCell="C41" sqref="C41"/>
    </sheetView>
  </sheetViews>
  <sheetFormatPr defaultRowHeight="13"/>
  <cols>
    <col min="1" max="1" width="11.08984375" customWidth="1"/>
    <col min="2" max="2" width="11.6328125" customWidth="1"/>
    <col min="3" max="3" width="9.6328125" customWidth="1"/>
    <col min="4" max="4" width="7.08984375" customWidth="1"/>
    <col min="5" max="6" width="4.08984375" customWidth="1"/>
    <col min="7" max="7" width="9.6328125" style="2" customWidth="1"/>
    <col min="8" max="8" width="3.36328125" bestFit="1" customWidth="1"/>
    <col min="9" max="9" width="8.26953125" customWidth="1"/>
    <col min="10" max="10" width="5.36328125" bestFit="1" customWidth="1"/>
    <col min="11" max="11" width="7.26953125" customWidth="1"/>
    <col min="12" max="12" width="3.36328125" customWidth="1"/>
    <col min="13" max="13" width="5.453125" customWidth="1"/>
  </cols>
  <sheetData>
    <row r="1" spans="1:46" ht="55" customHeight="1">
      <c r="A1" s="38"/>
      <c r="B1" s="38"/>
      <c r="C1" s="38"/>
      <c r="D1" s="218"/>
      <c r="E1" s="218"/>
      <c r="F1" s="218"/>
      <c r="G1" s="218"/>
      <c r="H1" s="38"/>
      <c r="I1" s="38"/>
      <c r="J1" s="39"/>
      <c r="K1" s="39"/>
      <c r="L1" s="38"/>
      <c r="M1" s="38"/>
    </row>
    <row r="2" spans="1:46" ht="15" customHeight="1" thickBot="1">
      <c r="A2" s="219" t="s">
        <v>136</v>
      </c>
      <c r="B2" s="219"/>
      <c r="C2" s="219"/>
      <c r="D2" s="219"/>
      <c r="E2" s="38"/>
      <c r="F2" s="38"/>
      <c r="G2" s="40"/>
      <c r="H2" s="38"/>
      <c r="I2" s="38"/>
      <c r="J2" s="38"/>
      <c r="K2" s="38"/>
      <c r="L2" s="38"/>
      <c r="M2" s="3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</row>
    <row r="3" spans="1:46" ht="15" customHeight="1">
      <c r="A3" s="106"/>
      <c r="B3" s="42"/>
      <c r="C3" s="42"/>
      <c r="D3" s="42"/>
      <c r="E3" s="42"/>
      <c r="F3" s="42"/>
      <c r="G3" s="43"/>
      <c r="H3" s="42"/>
      <c r="I3" s="42"/>
      <c r="J3" s="42"/>
      <c r="K3" s="42"/>
      <c r="L3" s="42"/>
      <c r="M3" s="44"/>
      <c r="AH3" s="8"/>
      <c r="AI3" s="8"/>
      <c r="AJ3" s="5"/>
      <c r="AK3" s="5"/>
      <c r="AL3" s="5"/>
      <c r="AM3" s="5"/>
      <c r="AN3" s="5"/>
      <c r="AO3" s="5"/>
      <c r="AP3" s="5"/>
      <c r="AQ3" s="5"/>
      <c r="AR3" s="8"/>
      <c r="AS3" s="8"/>
      <c r="AT3" s="8"/>
    </row>
    <row r="4" spans="1:46" ht="15" customHeight="1">
      <c r="A4" s="184"/>
      <c r="B4" s="35"/>
      <c r="C4" s="35"/>
      <c r="D4" s="12"/>
      <c r="E4" s="46"/>
      <c r="F4" s="46"/>
      <c r="G4" s="35"/>
      <c r="H4" s="35"/>
      <c r="I4" s="35"/>
      <c r="J4" s="35"/>
      <c r="K4" s="35"/>
      <c r="L4" s="35"/>
      <c r="M4" s="47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</row>
    <row r="5" spans="1:46" ht="25" customHeight="1">
      <c r="A5" s="165"/>
      <c r="B5" s="46"/>
      <c r="C5" s="46"/>
      <c r="D5" s="46"/>
      <c r="E5" s="208"/>
      <c r="F5" s="208"/>
      <c r="G5" s="208"/>
      <c r="H5" s="12" t="s">
        <v>47</v>
      </c>
      <c r="I5" s="37"/>
      <c r="J5" s="35" t="s">
        <v>48</v>
      </c>
      <c r="K5" s="37"/>
      <c r="L5" s="12" t="s">
        <v>57</v>
      </c>
      <c r="M5" s="49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</row>
    <row r="6" spans="1:46" ht="20.149999999999999" customHeight="1">
      <c r="A6" s="184"/>
      <c r="B6" s="50"/>
      <c r="C6" s="12"/>
      <c r="D6" s="46"/>
      <c r="E6" s="46"/>
      <c r="F6" s="46"/>
      <c r="G6" s="51"/>
      <c r="H6" s="102"/>
      <c r="I6" s="102"/>
      <c r="J6" s="102"/>
      <c r="K6" s="102"/>
      <c r="L6" s="102"/>
      <c r="M6" s="47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</row>
    <row r="7" spans="1:46" ht="20.149999999999999" customHeight="1">
      <c r="A7" s="297" t="s">
        <v>145</v>
      </c>
      <c r="B7" s="209"/>
      <c r="C7" s="209"/>
      <c r="D7" s="12"/>
      <c r="E7" s="46"/>
      <c r="F7" s="46"/>
      <c r="G7" s="35"/>
      <c r="H7" s="46"/>
      <c r="I7" s="46"/>
      <c r="J7" s="46"/>
      <c r="K7" s="46"/>
      <c r="L7" s="46"/>
      <c r="M7" s="49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</row>
    <row r="8" spans="1:46" ht="15" customHeight="1">
      <c r="A8" s="165"/>
      <c r="B8" s="46"/>
      <c r="C8" s="46"/>
      <c r="D8" s="46"/>
      <c r="E8" s="46"/>
      <c r="F8" s="46"/>
      <c r="G8" s="35"/>
      <c r="H8" s="46"/>
      <c r="I8" s="46"/>
      <c r="J8" s="46"/>
      <c r="K8" s="46"/>
      <c r="L8" s="46"/>
      <c r="M8" s="49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</row>
    <row r="9" spans="1:46" ht="15" customHeight="1">
      <c r="A9" s="165"/>
      <c r="B9" s="46"/>
      <c r="C9" s="46"/>
      <c r="D9" s="46"/>
      <c r="E9" s="46"/>
      <c r="F9" s="46"/>
      <c r="G9" s="35"/>
      <c r="H9" s="46"/>
      <c r="I9" s="46"/>
      <c r="J9" s="46"/>
      <c r="K9" s="46"/>
      <c r="L9" s="46"/>
      <c r="M9" s="49"/>
    </row>
    <row r="10" spans="1:46" ht="20.149999999999999" customHeight="1">
      <c r="A10" s="165"/>
      <c r="B10" s="46"/>
      <c r="C10" s="46"/>
      <c r="D10" s="46"/>
      <c r="E10" s="102"/>
      <c r="F10" s="102"/>
      <c r="G10" s="12" t="s">
        <v>146</v>
      </c>
      <c r="H10" s="12"/>
      <c r="I10" s="12"/>
      <c r="J10" s="12"/>
      <c r="K10" s="12"/>
      <c r="L10" s="46"/>
      <c r="M10" s="49"/>
    </row>
    <row r="11" spans="1:46" ht="16" customHeight="1">
      <c r="A11" s="165"/>
      <c r="B11" s="46"/>
      <c r="C11" s="46"/>
      <c r="D11" s="46"/>
      <c r="E11" s="46"/>
      <c r="F11" s="46"/>
      <c r="G11" s="208"/>
      <c r="H11" s="208"/>
      <c r="I11" s="208"/>
      <c r="J11" s="208"/>
      <c r="K11" s="208"/>
      <c r="L11" s="208"/>
      <c r="M11" s="47"/>
    </row>
    <row r="12" spans="1:46" ht="16" customHeight="1">
      <c r="A12" s="165"/>
      <c r="B12" s="46"/>
      <c r="C12" s="46"/>
      <c r="D12" s="46"/>
      <c r="E12" s="46"/>
      <c r="F12" s="46"/>
      <c r="G12" s="208"/>
      <c r="H12" s="208"/>
      <c r="I12" s="208"/>
      <c r="J12" s="208"/>
      <c r="K12" s="208"/>
      <c r="L12" s="208"/>
      <c r="M12" s="47"/>
    </row>
    <row r="13" spans="1:46" ht="20.149999999999999" customHeight="1">
      <c r="A13" s="165"/>
      <c r="B13" s="46"/>
      <c r="C13" s="46"/>
      <c r="D13" s="46"/>
      <c r="E13" s="46"/>
      <c r="F13" s="46"/>
      <c r="G13" s="206" t="s">
        <v>9</v>
      </c>
      <c r="H13" s="206"/>
      <c r="I13" s="206"/>
      <c r="J13" s="206"/>
      <c r="K13" s="50"/>
      <c r="L13" s="46"/>
      <c r="M13" s="49"/>
    </row>
    <row r="14" spans="1:46" ht="22" customHeight="1">
      <c r="A14" s="165"/>
      <c r="B14" s="46"/>
      <c r="C14" s="46"/>
      <c r="D14" s="46"/>
      <c r="E14" s="46"/>
      <c r="F14" s="46"/>
      <c r="G14" s="208"/>
      <c r="H14" s="208"/>
      <c r="I14" s="208"/>
      <c r="J14" s="208"/>
      <c r="K14" s="208"/>
      <c r="L14" s="208"/>
      <c r="M14" s="47"/>
    </row>
    <row r="15" spans="1:46" ht="22" customHeight="1">
      <c r="A15" s="165"/>
      <c r="B15" s="46"/>
      <c r="C15" s="46"/>
      <c r="D15" s="46"/>
      <c r="E15" s="46"/>
      <c r="F15" s="46"/>
      <c r="G15" s="208"/>
      <c r="H15" s="208"/>
      <c r="I15" s="208"/>
      <c r="J15" s="208"/>
      <c r="K15" s="208"/>
      <c r="L15" s="208"/>
      <c r="M15" s="47"/>
    </row>
    <row r="16" spans="1:46" ht="15" customHeight="1">
      <c r="A16" s="165"/>
      <c r="B16" s="46"/>
      <c r="C16" s="46"/>
      <c r="D16" s="46"/>
      <c r="E16" s="46"/>
      <c r="F16" s="46"/>
      <c r="G16" s="35"/>
      <c r="H16" s="46"/>
      <c r="I16" s="46"/>
      <c r="J16" s="209"/>
      <c r="K16" s="209"/>
      <c r="L16" s="209"/>
      <c r="M16" s="49"/>
    </row>
    <row r="17" spans="1:56" ht="15" customHeight="1">
      <c r="A17" s="165"/>
      <c r="B17" s="46"/>
      <c r="C17" s="46"/>
      <c r="D17" s="46"/>
      <c r="E17" s="46"/>
      <c r="F17" s="46"/>
      <c r="G17" s="35"/>
      <c r="H17" s="46"/>
      <c r="I17" s="46"/>
      <c r="J17" s="46"/>
      <c r="K17" s="46"/>
      <c r="L17" s="46"/>
      <c r="M17" s="49"/>
    </row>
    <row r="18" spans="1:56" s="3" customFormat="1" ht="20.149999999999999" customHeight="1">
      <c r="A18" s="483" t="s">
        <v>135</v>
      </c>
      <c r="B18" s="211"/>
      <c r="C18" s="211"/>
      <c r="D18" s="211"/>
      <c r="E18" s="211"/>
      <c r="F18" s="211"/>
      <c r="G18" s="211"/>
      <c r="H18" s="211"/>
      <c r="I18" s="211"/>
      <c r="J18" s="211"/>
      <c r="K18" s="211"/>
      <c r="L18" s="211"/>
      <c r="M18" s="212"/>
    </row>
    <row r="19" spans="1:56" ht="15" customHeight="1">
      <c r="A19" s="165"/>
      <c r="B19" s="46"/>
      <c r="C19" s="46"/>
      <c r="D19" s="46"/>
      <c r="E19" s="46"/>
      <c r="F19" s="46"/>
      <c r="G19" s="35"/>
      <c r="H19" s="46"/>
      <c r="I19" s="46"/>
      <c r="J19" s="46"/>
      <c r="K19" s="46"/>
      <c r="L19" s="46"/>
      <c r="M19" s="49"/>
    </row>
    <row r="20" spans="1:56" ht="15" customHeight="1">
      <c r="A20" s="165"/>
      <c r="B20" s="46"/>
      <c r="C20" s="46"/>
      <c r="D20" s="46"/>
      <c r="E20" s="46"/>
      <c r="F20" s="46"/>
      <c r="G20" s="35"/>
      <c r="H20" s="46"/>
      <c r="I20" s="46"/>
      <c r="J20" s="46"/>
      <c r="K20" s="46"/>
      <c r="L20" s="46"/>
      <c r="M20" s="49"/>
    </row>
    <row r="21" spans="1:56" ht="25" customHeight="1">
      <c r="A21" s="186"/>
      <c r="B21" s="230" t="s">
        <v>153</v>
      </c>
      <c r="C21" s="230"/>
      <c r="D21" s="230"/>
      <c r="E21" s="230"/>
      <c r="F21" s="230"/>
      <c r="G21" s="230"/>
      <c r="H21" s="230"/>
      <c r="I21" s="230"/>
      <c r="J21" s="214" t="s">
        <v>59</v>
      </c>
      <c r="K21" s="214"/>
      <c r="L21" s="214"/>
      <c r="M21" s="55"/>
    </row>
    <row r="22" spans="1:56" ht="25" customHeight="1">
      <c r="A22" s="187"/>
      <c r="B22" s="214" t="s">
        <v>60</v>
      </c>
      <c r="C22" s="214"/>
      <c r="D22" s="214"/>
      <c r="E22" s="214"/>
      <c r="F22" s="214"/>
      <c r="G22" s="214"/>
      <c r="H22" s="214"/>
      <c r="I22" s="214"/>
      <c r="J22" s="214"/>
      <c r="K22" s="214"/>
      <c r="L22" s="214"/>
      <c r="M22" s="55"/>
    </row>
    <row r="23" spans="1:56" ht="25" customHeight="1">
      <c r="A23" s="186"/>
      <c r="B23" s="214" t="s">
        <v>134</v>
      </c>
      <c r="C23" s="214"/>
      <c r="D23" s="214"/>
      <c r="E23" s="214"/>
      <c r="F23" s="214"/>
      <c r="G23" s="214"/>
      <c r="H23" s="214"/>
      <c r="I23" s="214"/>
      <c r="J23" s="214"/>
      <c r="K23" s="214"/>
      <c r="L23" s="214"/>
      <c r="M23" s="55"/>
    </row>
    <row r="24" spans="1:56" ht="25" customHeight="1">
      <c r="A24" s="186"/>
      <c r="B24" s="214" t="s">
        <v>133</v>
      </c>
      <c r="C24" s="214"/>
      <c r="D24" s="214"/>
      <c r="E24" s="214"/>
      <c r="F24" s="214"/>
      <c r="G24" s="214"/>
      <c r="H24" s="214"/>
      <c r="I24" s="214"/>
      <c r="J24" s="214"/>
      <c r="K24" s="214"/>
      <c r="L24" s="214"/>
      <c r="M24" s="55"/>
    </row>
    <row r="25" spans="1:56" ht="25" customHeight="1">
      <c r="A25" s="186"/>
      <c r="B25" s="214"/>
      <c r="C25" s="214"/>
      <c r="D25" s="214"/>
      <c r="E25" s="214"/>
      <c r="F25" s="214"/>
      <c r="G25" s="214"/>
      <c r="H25" s="214"/>
      <c r="I25" s="214"/>
      <c r="J25" s="214"/>
      <c r="K25" s="214"/>
      <c r="L25" s="214"/>
      <c r="M25" s="55"/>
      <c r="BD25" s="25"/>
    </row>
    <row r="26" spans="1:56" ht="15" customHeight="1">
      <c r="A26" s="351" t="s">
        <v>67</v>
      </c>
      <c r="B26" s="337"/>
      <c r="C26" s="337"/>
      <c r="D26" s="337"/>
      <c r="E26" s="337"/>
      <c r="F26" s="337"/>
      <c r="G26" s="337"/>
      <c r="H26" s="337"/>
      <c r="I26" s="337"/>
      <c r="J26" s="337"/>
      <c r="K26" s="337"/>
      <c r="L26" s="337"/>
      <c r="M26" s="484"/>
    </row>
    <row r="27" spans="1:56" ht="15" customHeight="1">
      <c r="A27" s="186"/>
      <c r="B27" s="57"/>
      <c r="C27" s="57"/>
      <c r="D27" s="57"/>
      <c r="E27" s="217"/>
      <c r="F27" s="217"/>
      <c r="G27" s="217"/>
      <c r="H27" s="57"/>
      <c r="I27" s="57"/>
      <c r="J27" s="57"/>
      <c r="K27" s="57"/>
      <c r="L27" s="57"/>
      <c r="M27" s="55"/>
    </row>
    <row r="28" spans="1:56" ht="10" customHeight="1">
      <c r="A28" s="186"/>
      <c r="B28" s="57"/>
      <c r="C28" s="57"/>
      <c r="D28" s="57"/>
      <c r="E28" s="57"/>
      <c r="F28" s="57"/>
      <c r="G28" s="57"/>
      <c r="H28" s="57"/>
      <c r="I28" s="57"/>
      <c r="J28" s="57"/>
      <c r="K28" s="57"/>
      <c r="L28" s="57"/>
      <c r="M28" s="55"/>
    </row>
    <row r="29" spans="1:56" ht="15" customHeight="1">
      <c r="A29" s="184"/>
      <c r="B29" s="217" t="s">
        <v>132</v>
      </c>
      <c r="C29" s="217"/>
      <c r="D29" s="217"/>
      <c r="E29" s="217"/>
      <c r="F29" s="193"/>
      <c r="G29" s="57"/>
      <c r="H29" s="57"/>
      <c r="I29" s="57"/>
      <c r="J29" s="57"/>
      <c r="K29" s="57"/>
      <c r="L29" s="57"/>
      <c r="M29" s="55"/>
    </row>
    <row r="30" spans="1:56" ht="10" customHeight="1">
      <c r="A30" s="184"/>
      <c r="B30" s="188"/>
      <c r="C30" s="188"/>
      <c r="D30" s="188"/>
      <c r="E30" s="57"/>
      <c r="F30" s="57"/>
      <c r="G30" s="57"/>
      <c r="H30" s="57"/>
      <c r="I30" s="57"/>
      <c r="J30" s="57"/>
      <c r="K30" s="57"/>
      <c r="L30" s="57"/>
      <c r="M30" s="55"/>
    </row>
    <row r="31" spans="1:56" ht="25" customHeight="1">
      <c r="A31" s="165"/>
      <c r="B31" s="206"/>
      <c r="C31" s="206"/>
      <c r="D31" s="50" t="s">
        <v>131</v>
      </c>
      <c r="E31" s="189"/>
      <c r="F31" s="189"/>
      <c r="G31" s="208"/>
      <c r="H31" s="208"/>
      <c r="I31" s="208"/>
      <c r="J31" s="208"/>
      <c r="K31" s="208"/>
      <c r="L31" s="189"/>
      <c r="M31" s="47"/>
    </row>
    <row r="32" spans="1:56" ht="20.149999999999999" customHeight="1">
      <c r="A32" s="165"/>
      <c r="B32" s="46"/>
      <c r="C32" s="46"/>
      <c r="D32" s="46" t="s">
        <v>130</v>
      </c>
      <c r="E32" s="189"/>
      <c r="F32" s="189"/>
      <c r="G32" s="58"/>
      <c r="H32" s="189"/>
      <c r="I32" s="189"/>
      <c r="J32" s="189"/>
      <c r="K32" s="189"/>
      <c r="L32" s="189"/>
      <c r="M32" s="49"/>
    </row>
    <row r="33" spans="1:65" ht="20.149999999999999" customHeight="1">
      <c r="A33" s="165"/>
      <c r="B33" s="46"/>
      <c r="C33" s="46"/>
      <c r="D33" s="208"/>
      <c r="E33" s="208"/>
      <c r="F33" s="208"/>
      <c r="G33" s="208"/>
      <c r="H33" s="208"/>
      <c r="I33" s="208"/>
      <c r="J33" s="208"/>
      <c r="K33" s="208"/>
      <c r="L33" s="208"/>
      <c r="M33" s="49"/>
    </row>
    <row r="34" spans="1:65" ht="14" customHeight="1">
      <c r="A34" s="165"/>
      <c r="B34" s="206"/>
      <c r="C34" s="206"/>
      <c r="D34" s="208"/>
      <c r="E34" s="208"/>
      <c r="F34" s="208"/>
      <c r="G34" s="208"/>
      <c r="H34" s="208"/>
      <c r="I34" s="208"/>
      <c r="J34" s="208"/>
      <c r="K34" s="208"/>
      <c r="L34" s="208"/>
      <c r="M34" s="47"/>
      <c r="BD34" s="24"/>
      <c r="BE34" s="24"/>
      <c r="BF34" s="24"/>
      <c r="BG34" s="24"/>
      <c r="BH34" s="24"/>
      <c r="BI34" s="24"/>
      <c r="BJ34" s="24"/>
      <c r="BK34" s="24"/>
      <c r="BL34" s="24"/>
      <c r="BM34" s="24"/>
    </row>
    <row r="35" spans="1:65" ht="15" customHeight="1">
      <c r="A35" s="165"/>
      <c r="B35" s="46" t="s">
        <v>61</v>
      </c>
      <c r="C35" s="46"/>
      <c r="D35" s="12"/>
      <c r="E35" s="12"/>
      <c r="F35" s="12"/>
      <c r="G35" s="12"/>
      <c r="H35" s="12"/>
      <c r="I35" s="12"/>
      <c r="J35" s="12"/>
      <c r="K35" s="12"/>
      <c r="L35" s="12"/>
      <c r="M35" s="49"/>
    </row>
    <row r="36" spans="1:65" ht="25" customHeight="1">
      <c r="A36" s="184"/>
      <c r="B36" s="12"/>
      <c r="C36" s="12"/>
      <c r="D36" s="208"/>
      <c r="E36" s="208"/>
      <c r="F36" s="208"/>
      <c r="G36" s="208"/>
      <c r="H36" s="208"/>
      <c r="I36" s="208"/>
      <c r="J36" s="208"/>
      <c r="K36" s="208"/>
      <c r="L36" s="208"/>
      <c r="M36" s="47"/>
    </row>
    <row r="37" spans="1:65" s="4" customFormat="1" ht="10" customHeight="1">
      <c r="A37" s="184"/>
      <c r="B37" s="12"/>
      <c r="C37" s="12"/>
      <c r="D37" s="35"/>
      <c r="E37" s="35"/>
      <c r="F37" s="35"/>
      <c r="G37" s="35"/>
      <c r="H37" s="35"/>
      <c r="I37" s="35"/>
      <c r="J37" s="35"/>
      <c r="K37" s="35"/>
      <c r="L37" s="35"/>
      <c r="M37" s="47"/>
    </row>
    <row r="38" spans="1:65" ht="25" customHeight="1">
      <c r="A38" s="165"/>
      <c r="B38" s="46" t="s">
        <v>129</v>
      </c>
      <c r="C38" s="46"/>
      <c r="D38" s="46"/>
      <c r="E38" s="46"/>
      <c r="F38" s="46"/>
      <c r="G38" s="194"/>
      <c r="H38" s="35" t="s">
        <v>56</v>
      </c>
      <c r="I38" s="195"/>
      <c r="J38" s="35" t="s">
        <v>126</v>
      </c>
      <c r="K38" s="195"/>
      <c r="L38" s="46" t="s">
        <v>58</v>
      </c>
      <c r="M38" s="49"/>
    </row>
    <row r="39" spans="1:65" ht="25" customHeight="1" thickBot="1">
      <c r="A39" s="179"/>
      <c r="B39" s="73"/>
      <c r="C39" s="74"/>
      <c r="D39" s="74"/>
      <c r="E39" s="74"/>
      <c r="F39" s="74"/>
      <c r="G39" s="75"/>
      <c r="H39" s="74"/>
      <c r="I39" s="74"/>
      <c r="J39" s="74"/>
      <c r="K39" s="74"/>
      <c r="L39" s="74"/>
      <c r="M39" s="76"/>
    </row>
    <row r="40" spans="1:65" ht="20.149999999999999" customHeight="1">
      <c r="A40" s="77"/>
      <c r="B40" s="77"/>
      <c r="C40" s="38"/>
      <c r="D40" s="38"/>
      <c r="E40" s="38"/>
      <c r="F40" s="38"/>
      <c r="G40" s="40"/>
      <c r="H40" s="38"/>
      <c r="I40" s="38"/>
      <c r="J40" s="38"/>
      <c r="K40" s="207" t="s">
        <v>62</v>
      </c>
      <c r="L40" s="207"/>
      <c r="M40" s="207"/>
    </row>
    <row r="41" spans="1:65" ht="20.149999999999999" customHeight="1">
      <c r="A41" s="19"/>
      <c r="B41" s="19"/>
    </row>
    <row r="42" spans="1:65" ht="20.149999999999999" customHeight="1">
      <c r="A42" s="19"/>
      <c r="B42" s="19"/>
    </row>
    <row r="43" spans="1:65" ht="20.149999999999999" customHeight="1">
      <c r="A43" s="19"/>
      <c r="B43" s="19"/>
    </row>
    <row r="44" spans="1:65" ht="20.149999999999999" customHeight="1">
      <c r="A44" s="19"/>
      <c r="B44" s="19"/>
    </row>
    <row r="45" spans="1:65" s="8" customFormat="1" ht="20.149999999999999" customHeight="1">
      <c r="A45" s="23"/>
      <c r="B45" s="23"/>
      <c r="G45" s="9"/>
    </row>
    <row r="46" spans="1:65" s="8" customFormat="1" ht="20.149999999999999" customHeight="1">
      <c r="A46" s="23"/>
      <c r="B46" s="23"/>
      <c r="G46" s="9"/>
    </row>
    <row r="47" spans="1:65" s="8" customFormat="1" ht="20.149999999999999" customHeight="1">
      <c r="A47" s="23"/>
      <c r="B47" s="23"/>
      <c r="G47" s="9"/>
    </row>
    <row r="48" spans="1:65" s="8" customFormat="1" ht="20.149999999999999" customHeight="1">
      <c r="A48" s="23"/>
      <c r="B48" s="23"/>
      <c r="G48" s="9"/>
    </row>
    <row r="49" spans="1:7" s="8" customFormat="1" ht="20.149999999999999" customHeight="1">
      <c r="A49" s="23"/>
      <c r="B49" s="23"/>
      <c r="G49" s="9"/>
    </row>
    <row r="50" spans="1:7" s="8" customFormat="1" ht="20.149999999999999" customHeight="1">
      <c r="G50" s="9"/>
    </row>
    <row r="51" spans="1:7" s="8" customFormat="1" ht="20.149999999999999" customHeight="1">
      <c r="G51" s="9"/>
    </row>
    <row r="52" spans="1:7" s="8" customFormat="1" ht="20.149999999999999" customHeight="1">
      <c r="G52" s="9"/>
    </row>
    <row r="53" spans="1:7" s="8" customFormat="1">
      <c r="G53" s="9"/>
    </row>
    <row r="54" spans="1:7" s="8" customFormat="1">
      <c r="G54" s="9"/>
    </row>
    <row r="55" spans="1:7" s="8" customFormat="1">
      <c r="G55" s="9"/>
    </row>
    <row r="56" spans="1:7" s="8" customFormat="1">
      <c r="G56" s="9"/>
    </row>
    <row r="57" spans="1:7" s="8" customFormat="1">
      <c r="G57" s="9"/>
    </row>
    <row r="58" spans="1:7" s="8" customFormat="1">
      <c r="G58" s="9"/>
    </row>
    <row r="59" spans="1:7" s="8" customFormat="1">
      <c r="G59" s="9"/>
    </row>
    <row r="60" spans="1:7" s="8" customFormat="1">
      <c r="G60" s="9"/>
    </row>
    <row r="61" spans="1:7" s="8" customFormat="1">
      <c r="G61" s="9"/>
    </row>
    <row r="62" spans="1:7" s="8" customFormat="1">
      <c r="G62" s="9"/>
    </row>
    <row r="63" spans="1:7" s="8" customFormat="1">
      <c r="G63" s="9"/>
    </row>
    <row r="64" spans="1:7" s="8" customFormat="1">
      <c r="G64" s="9"/>
    </row>
    <row r="65" spans="7:7" s="8" customFormat="1">
      <c r="G65" s="9"/>
    </row>
    <row r="66" spans="7:7" s="8" customFormat="1">
      <c r="G66" s="9"/>
    </row>
    <row r="67" spans="7:7" s="8" customFormat="1">
      <c r="G67" s="9"/>
    </row>
    <row r="68" spans="7:7" s="8" customFormat="1">
      <c r="G68" s="9"/>
    </row>
    <row r="69" spans="7:7" s="8" customFormat="1">
      <c r="G69" s="9"/>
    </row>
    <row r="70" spans="7:7" s="8" customFormat="1">
      <c r="G70" s="9"/>
    </row>
    <row r="71" spans="7:7" s="8" customFormat="1">
      <c r="G71" s="9"/>
    </row>
    <row r="72" spans="7:7" s="8" customFormat="1">
      <c r="G72" s="9"/>
    </row>
  </sheetData>
  <sheetProtection selectLockedCells="1"/>
  <mergeCells count="24">
    <mergeCell ref="B29:E29"/>
    <mergeCell ref="B22:L22"/>
    <mergeCell ref="B34:C34"/>
    <mergeCell ref="K40:M40"/>
    <mergeCell ref="A26:M26"/>
    <mergeCell ref="D33:L34"/>
    <mergeCell ref="B31:C31"/>
    <mergeCell ref="G31:K31"/>
    <mergeCell ref="D36:L36"/>
    <mergeCell ref="G13:J13"/>
    <mergeCell ref="B23:L23"/>
    <mergeCell ref="B24:L24"/>
    <mergeCell ref="B25:L25"/>
    <mergeCell ref="E27:G27"/>
    <mergeCell ref="G14:L15"/>
    <mergeCell ref="J16:L16"/>
    <mergeCell ref="A18:M18"/>
    <mergeCell ref="J21:L21"/>
    <mergeCell ref="B21:I21"/>
    <mergeCell ref="D1:G1"/>
    <mergeCell ref="A2:D2"/>
    <mergeCell ref="E5:G5"/>
    <mergeCell ref="G11:L12"/>
    <mergeCell ref="A7:C7"/>
  </mergeCells>
  <phoneticPr fontId="15"/>
  <pageMargins left="0.70866141732283472" right="0.70866141732283472" top="0.74803149606299213" bottom="0.74803149606299213" header="0.31496062992125984" footer="0.31496062992125984"/>
  <pageSetup paperSize="9" scale="98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緑化計画届出書兼適合通知書</vt:lpstr>
      <vt:lpstr>事業概要書</vt:lpstr>
      <vt:lpstr>緑化概要書（350㎡未満）</vt:lpstr>
      <vt:lpstr>緑被面積計算表</vt:lpstr>
      <vt:lpstr>緑化完了届</vt:lpstr>
      <vt:lpstr>届出者変更届 </vt:lpstr>
      <vt:lpstr>事業概要書!Print_Area</vt:lpstr>
      <vt:lpstr>'届出者変更届 '!Print_Area</vt:lpstr>
      <vt:lpstr>'緑化概要書（350㎡未満）'!Print_Area</vt:lpstr>
      <vt:lpstr>緑化完了届!Print_Area</vt:lpstr>
      <vt:lpstr>緑化計画届出書兼適合通知書!Print_Area</vt:lpstr>
      <vt:lpstr>緑被面積計算表!Print_Area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masteruser</dc:creator>
  <cp:lastModifiedBy>test</cp:lastModifiedBy>
  <cp:lastPrinted>2024-04-03T07:32:49Z</cp:lastPrinted>
  <dcterms:created xsi:type="dcterms:W3CDTF">2011-06-28T03:22:48Z</dcterms:created>
  <dcterms:modified xsi:type="dcterms:W3CDTF">2025-03-06T09:13:23Z</dcterms:modified>
</cp:coreProperties>
</file>