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作業用" sheetId="2" r:id="rId1"/>
  </sheets>
  <definedNames>
    <definedName name="_xlnm.Print_Area" localSheetId="0">作業用!$A$1:$Q$58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2" l="1"/>
  <c r="Q40" i="2" s="1"/>
  <c r="G58" i="2"/>
  <c r="F58" i="2"/>
  <c r="E58" i="2"/>
  <c r="D58" i="2"/>
  <c r="N38" i="2" s="1"/>
  <c r="N43" i="2" s="1"/>
  <c r="C58" i="2"/>
  <c r="M38" i="2" s="1"/>
  <c r="M43" i="2" s="1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Q41" i="2"/>
  <c r="M41" i="2"/>
  <c r="I41" i="2"/>
  <c r="I40" i="2"/>
  <c r="Q39" i="2"/>
  <c r="I39" i="2"/>
  <c r="P38" i="2"/>
  <c r="O38" i="2"/>
  <c r="I38" i="2"/>
  <c r="I37" i="2"/>
  <c r="I36" i="2"/>
  <c r="Q35" i="2"/>
  <c r="Q42" i="2" s="1"/>
  <c r="P35" i="2"/>
  <c r="P42" i="2" s="1"/>
  <c r="O35" i="2"/>
  <c r="O42" i="2" s="1"/>
  <c r="N35" i="2"/>
  <c r="N42" i="2" s="1"/>
  <c r="M35" i="2"/>
  <c r="M42" i="2" s="1"/>
  <c r="I35" i="2"/>
  <c r="I34" i="2"/>
  <c r="I33" i="2"/>
  <c r="I32" i="2"/>
  <c r="I31" i="2"/>
  <c r="I30" i="2"/>
  <c r="I29" i="2"/>
  <c r="Q28" i="2"/>
  <c r="P28" i="2"/>
  <c r="P41" i="2" s="1"/>
  <c r="O28" i="2"/>
  <c r="O41" i="2" s="1"/>
  <c r="N28" i="2"/>
  <c r="N41" i="2" s="1"/>
  <c r="M28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58" i="2" s="1"/>
  <c r="Q38" i="2" s="1"/>
  <c r="Q43" i="2" s="1"/>
  <c r="P43" i="2" l="1"/>
  <c r="O43" i="2"/>
</calcChain>
</file>

<file path=xl/sharedStrings.xml><?xml version="1.0" encoding="utf-8"?>
<sst xmlns="http://schemas.openxmlformats.org/spreadsheetml/2006/main" count="120" uniqueCount="86">
  <si>
    <t>小学校</t>
    <rPh sb="0" eb="3">
      <t>ショウガッコウ</t>
    </rPh>
    <phoneticPr fontId="4"/>
  </si>
  <si>
    <t>R1</t>
    <phoneticPr fontId="4"/>
  </si>
  <si>
    <t>R2</t>
  </si>
  <si>
    <t>R3</t>
    <phoneticPr fontId="4"/>
  </si>
  <si>
    <t>R4</t>
    <phoneticPr fontId="4"/>
  </si>
  <si>
    <t>R5</t>
    <phoneticPr fontId="4"/>
  </si>
  <si>
    <t>中学校</t>
    <rPh sb="0" eb="3">
      <t>チュウガッコウ</t>
    </rPh>
    <phoneticPr fontId="4"/>
  </si>
  <si>
    <t>R2</t>
    <phoneticPr fontId="4"/>
  </si>
  <si>
    <t>低</t>
    <rPh sb="0" eb="1">
      <t>テイ</t>
    </rPh>
    <phoneticPr fontId="4"/>
  </si>
  <si>
    <t>高</t>
    <rPh sb="0" eb="1">
      <t>コウ</t>
    </rPh>
    <phoneticPr fontId="4"/>
  </si>
  <si>
    <t>計</t>
    <rPh sb="0" eb="1">
      <t>ケイ</t>
    </rPh>
    <phoneticPr fontId="4"/>
  </si>
  <si>
    <t>志村</t>
    <rPh sb="0" eb="2">
      <t>シムラ</t>
    </rPh>
    <phoneticPr fontId="4"/>
  </si>
  <si>
    <t>板橋第一</t>
    <rPh sb="0" eb="2">
      <t>イタバシ</t>
    </rPh>
    <rPh sb="2" eb="3">
      <t>ダイ</t>
    </rPh>
    <rPh sb="3" eb="4">
      <t>イチ</t>
    </rPh>
    <phoneticPr fontId="4"/>
  </si>
  <si>
    <t>志村第一</t>
    <rPh sb="0" eb="2">
      <t>シムラ</t>
    </rPh>
    <rPh sb="2" eb="3">
      <t>ダイ</t>
    </rPh>
    <rPh sb="3" eb="4">
      <t>イチ</t>
    </rPh>
    <phoneticPr fontId="4"/>
  </si>
  <si>
    <t>板橋第二</t>
    <rPh sb="0" eb="2">
      <t>イタバシ</t>
    </rPh>
    <rPh sb="2" eb="3">
      <t>ダイ</t>
    </rPh>
    <rPh sb="3" eb="4">
      <t>ニ</t>
    </rPh>
    <phoneticPr fontId="4"/>
  </si>
  <si>
    <t>志村第二</t>
    <rPh sb="0" eb="2">
      <t>シムラ</t>
    </rPh>
    <rPh sb="2" eb="3">
      <t>ダイ</t>
    </rPh>
    <rPh sb="3" eb="4">
      <t>ニ</t>
    </rPh>
    <phoneticPr fontId="4"/>
  </si>
  <si>
    <t>板橋第三</t>
    <rPh sb="0" eb="2">
      <t>イタバシ</t>
    </rPh>
    <rPh sb="2" eb="3">
      <t>ダイ</t>
    </rPh>
    <rPh sb="3" eb="4">
      <t>サン</t>
    </rPh>
    <phoneticPr fontId="4"/>
  </si>
  <si>
    <t>志村第三</t>
    <rPh sb="0" eb="2">
      <t>シムラ</t>
    </rPh>
    <rPh sb="2" eb="3">
      <t>ダイ</t>
    </rPh>
    <rPh sb="3" eb="4">
      <t>サン</t>
    </rPh>
    <phoneticPr fontId="4"/>
  </si>
  <si>
    <t>板橋第五</t>
    <rPh sb="0" eb="2">
      <t>イタバシ</t>
    </rPh>
    <rPh sb="2" eb="3">
      <t>ダイ</t>
    </rPh>
    <rPh sb="3" eb="4">
      <t>ゴ</t>
    </rPh>
    <phoneticPr fontId="4"/>
  </si>
  <si>
    <t>志村第四</t>
    <rPh sb="0" eb="2">
      <t>シムラ</t>
    </rPh>
    <rPh sb="2" eb="3">
      <t>ダイ</t>
    </rPh>
    <rPh sb="3" eb="4">
      <t>ヨン</t>
    </rPh>
    <phoneticPr fontId="4"/>
  </si>
  <si>
    <t>加賀</t>
    <rPh sb="0" eb="2">
      <t>カガ</t>
    </rPh>
    <phoneticPr fontId="4"/>
  </si>
  <si>
    <t>志村第五</t>
    <rPh sb="0" eb="2">
      <t>シムラ</t>
    </rPh>
    <rPh sb="2" eb="3">
      <t>ダイ</t>
    </rPh>
    <rPh sb="3" eb="4">
      <t>ゴ</t>
    </rPh>
    <phoneticPr fontId="4"/>
  </si>
  <si>
    <t>志村第六</t>
    <rPh sb="0" eb="2">
      <t>シムラ</t>
    </rPh>
    <rPh sb="2" eb="3">
      <t>ダイ</t>
    </rPh>
    <rPh sb="3" eb="4">
      <t>ロク</t>
    </rPh>
    <phoneticPr fontId="4"/>
  </si>
  <si>
    <t>前野</t>
    <rPh sb="0" eb="2">
      <t>マエノ</t>
    </rPh>
    <phoneticPr fontId="4"/>
  </si>
  <si>
    <t>中台</t>
    <rPh sb="0" eb="2">
      <t>ナカダイ</t>
    </rPh>
    <phoneticPr fontId="4"/>
  </si>
  <si>
    <t>舟渡</t>
    <rPh sb="0" eb="2">
      <t>フナド</t>
    </rPh>
    <phoneticPr fontId="4"/>
  </si>
  <si>
    <t>新河岸</t>
    <rPh sb="0" eb="3">
      <t>シンガシ</t>
    </rPh>
    <phoneticPr fontId="4"/>
  </si>
  <si>
    <t>西台</t>
    <rPh sb="0" eb="2">
      <t>ニシダイ</t>
    </rPh>
    <phoneticPr fontId="4"/>
  </si>
  <si>
    <t>富士見台</t>
    <rPh sb="0" eb="3">
      <t>フジミ</t>
    </rPh>
    <rPh sb="3" eb="4">
      <t>ダイ</t>
    </rPh>
    <phoneticPr fontId="4"/>
  </si>
  <si>
    <t>蓮根</t>
    <rPh sb="0" eb="2">
      <t>ハスネ</t>
    </rPh>
    <phoneticPr fontId="4"/>
  </si>
  <si>
    <t>上板第一</t>
    <rPh sb="0" eb="1">
      <t>ウエ</t>
    </rPh>
    <rPh sb="1" eb="2">
      <t>イタ</t>
    </rPh>
    <rPh sb="2" eb="3">
      <t>ダイ</t>
    </rPh>
    <rPh sb="3" eb="4">
      <t>イチ</t>
    </rPh>
    <phoneticPr fontId="4"/>
  </si>
  <si>
    <t>蓮根第二</t>
    <rPh sb="0" eb="2">
      <t>ハスネ</t>
    </rPh>
    <rPh sb="2" eb="3">
      <t>ダイ</t>
    </rPh>
    <rPh sb="3" eb="4">
      <t>ニ</t>
    </rPh>
    <phoneticPr fontId="4"/>
  </si>
  <si>
    <t>上板第二</t>
    <rPh sb="0" eb="1">
      <t>カミ</t>
    </rPh>
    <rPh sb="1" eb="2">
      <t>イタ</t>
    </rPh>
    <rPh sb="2" eb="3">
      <t>ダイ</t>
    </rPh>
    <rPh sb="3" eb="4">
      <t>ニ</t>
    </rPh>
    <phoneticPr fontId="4"/>
  </si>
  <si>
    <t>志村坂下</t>
    <rPh sb="0" eb="2">
      <t>シムラ</t>
    </rPh>
    <rPh sb="2" eb="4">
      <t>サカシタ</t>
    </rPh>
    <phoneticPr fontId="4"/>
  </si>
  <si>
    <t>上板第三</t>
    <rPh sb="0" eb="2">
      <t>カミイタ</t>
    </rPh>
    <rPh sb="2" eb="3">
      <t>ダイ</t>
    </rPh>
    <rPh sb="3" eb="4">
      <t>サン</t>
    </rPh>
    <phoneticPr fontId="4"/>
  </si>
  <si>
    <t>北前野</t>
    <rPh sb="0" eb="1">
      <t>キタ</t>
    </rPh>
    <rPh sb="1" eb="3">
      <t>マエノ</t>
    </rPh>
    <phoneticPr fontId="4"/>
  </si>
  <si>
    <t>桜川</t>
    <rPh sb="0" eb="2">
      <t>サクラガワ</t>
    </rPh>
    <phoneticPr fontId="4"/>
  </si>
  <si>
    <t>緑</t>
    <rPh sb="0" eb="1">
      <t>ミドリ</t>
    </rPh>
    <phoneticPr fontId="4"/>
  </si>
  <si>
    <t>向原</t>
    <rPh sb="0" eb="2">
      <t>ムカイハラ</t>
    </rPh>
    <phoneticPr fontId="4"/>
  </si>
  <si>
    <t>若木</t>
    <rPh sb="0" eb="2">
      <t>ワカギ</t>
    </rPh>
    <phoneticPr fontId="4"/>
  </si>
  <si>
    <t>赤塚第一</t>
    <rPh sb="0" eb="2">
      <t>アカツカ</t>
    </rPh>
    <rPh sb="2" eb="3">
      <t>ダイ</t>
    </rPh>
    <rPh sb="3" eb="4">
      <t>イチ</t>
    </rPh>
    <phoneticPr fontId="4"/>
  </si>
  <si>
    <t>赤塚第二</t>
    <rPh sb="0" eb="2">
      <t>アカツカ</t>
    </rPh>
    <rPh sb="2" eb="3">
      <t>ダイ</t>
    </rPh>
    <rPh sb="3" eb="4">
      <t>ニ</t>
    </rPh>
    <phoneticPr fontId="4"/>
  </si>
  <si>
    <t>赤塚第三</t>
    <rPh sb="0" eb="2">
      <t>アカツカ</t>
    </rPh>
    <rPh sb="2" eb="3">
      <t>ダイ</t>
    </rPh>
    <rPh sb="3" eb="4">
      <t>サン</t>
    </rPh>
    <phoneticPr fontId="4"/>
  </si>
  <si>
    <t>板橋第四</t>
    <rPh sb="0" eb="2">
      <t>イタバシ</t>
    </rPh>
    <rPh sb="2" eb="3">
      <t>ダイ</t>
    </rPh>
    <rPh sb="3" eb="4">
      <t>ヨン</t>
    </rPh>
    <phoneticPr fontId="4"/>
  </si>
  <si>
    <t>高島第一</t>
    <rPh sb="0" eb="2">
      <t>タカシマダイラ</t>
    </rPh>
    <rPh sb="2" eb="3">
      <t>ダイ</t>
    </rPh>
    <rPh sb="3" eb="4">
      <t>イチ</t>
    </rPh>
    <phoneticPr fontId="4"/>
  </si>
  <si>
    <t>高島第二</t>
    <rPh sb="0" eb="2">
      <t>タカシマ</t>
    </rPh>
    <rPh sb="2" eb="3">
      <t>ダイ</t>
    </rPh>
    <rPh sb="3" eb="4">
      <t>ニ</t>
    </rPh>
    <phoneticPr fontId="4"/>
  </si>
  <si>
    <t>板橋第六</t>
    <rPh sb="0" eb="2">
      <t>イタバシ</t>
    </rPh>
    <rPh sb="2" eb="3">
      <t>ダイ</t>
    </rPh>
    <rPh sb="3" eb="4">
      <t>ロク</t>
    </rPh>
    <phoneticPr fontId="4"/>
  </si>
  <si>
    <t>高島第三</t>
    <rPh sb="0" eb="2">
      <t>タカシマ</t>
    </rPh>
    <rPh sb="2" eb="3">
      <t>ダイ</t>
    </rPh>
    <rPh sb="3" eb="4">
      <t>サン</t>
    </rPh>
    <phoneticPr fontId="4"/>
  </si>
  <si>
    <t>板橋第七</t>
    <rPh sb="0" eb="2">
      <t>イタバシ</t>
    </rPh>
    <rPh sb="2" eb="3">
      <t>ダイ</t>
    </rPh>
    <rPh sb="3" eb="4">
      <t>ナナ</t>
    </rPh>
    <phoneticPr fontId="4"/>
  </si>
  <si>
    <t>帝京</t>
    <rPh sb="0" eb="2">
      <t>テイキョウ</t>
    </rPh>
    <phoneticPr fontId="4"/>
  </si>
  <si>
    <t>板橋第八</t>
    <rPh sb="0" eb="2">
      <t>イタバシ</t>
    </rPh>
    <rPh sb="2" eb="3">
      <t>ダイ</t>
    </rPh>
    <rPh sb="3" eb="4">
      <t>ハチ</t>
    </rPh>
    <phoneticPr fontId="4"/>
  </si>
  <si>
    <t>日大豊山女子</t>
    <rPh sb="0" eb="2">
      <t>ニチダイ</t>
    </rPh>
    <rPh sb="2" eb="3">
      <t>トヨ</t>
    </rPh>
    <rPh sb="3" eb="4">
      <t>サン</t>
    </rPh>
    <rPh sb="4" eb="6">
      <t>ジョシ</t>
    </rPh>
    <phoneticPr fontId="4"/>
  </si>
  <si>
    <t>板橋第九</t>
    <rPh sb="0" eb="2">
      <t>イタバシ</t>
    </rPh>
    <rPh sb="2" eb="3">
      <t>ダイ</t>
    </rPh>
    <rPh sb="3" eb="4">
      <t>キュウ</t>
    </rPh>
    <phoneticPr fontId="4"/>
  </si>
  <si>
    <t>計</t>
    <phoneticPr fontId="4"/>
  </si>
  <si>
    <t>板橋第十</t>
    <rPh sb="0" eb="2">
      <t>イタバシ</t>
    </rPh>
    <rPh sb="2" eb="3">
      <t>ダイ</t>
    </rPh>
    <rPh sb="3" eb="4">
      <t>ジュウ</t>
    </rPh>
    <phoneticPr fontId="4"/>
  </si>
  <si>
    <t>金沢</t>
    <rPh sb="0" eb="2">
      <t>カナザワ</t>
    </rPh>
    <phoneticPr fontId="4"/>
  </si>
  <si>
    <t>高等学校</t>
    <rPh sb="0" eb="2">
      <t>コウトウ</t>
    </rPh>
    <rPh sb="2" eb="4">
      <t>ガッコウ</t>
    </rPh>
    <phoneticPr fontId="4"/>
  </si>
  <si>
    <t>中根橋</t>
    <rPh sb="0" eb="1">
      <t>ナカ</t>
    </rPh>
    <rPh sb="1" eb="2">
      <t>ネ</t>
    </rPh>
    <rPh sb="2" eb="3">
      <t>ハシ</t>
    </rPh>
    <phoneticPr fontId="4"/>
  </si>
  <si>
    <t>家政大附属</t>
    <rPh sb="0" eb="2">
      <t>カセイ</t>
    </rPh>
    <rPh sb="2" eb="3">
      <t>ダイ</t>
    </rPh>
    <rPh sb="3" eb="5">
      <t>フゾク</t>
    </rPh>
    <phoneticPr fontId="4"/>
  </si>
  <si>
    <t>都立板橋</t>
    <rPh sb="0" eb="2">
      <t>トリツ</t>
    </rPh>
    <rPh sb="2" eb="4">
      <t>イタバシ</t>
    </rPh>
    <phoneticPr fontId="4"/>
  </si>
  <si>
    <t>上板橋</t>
    <rPh sb="0" eb="3">
      <t>カミイタバシ</t>
    </rPh>
    <phoneticPr fontId="4"/>
  </si>
  <si>
    <t>都立高島高校</t>
    <rPh sb="0" eb="2">
      <t>トリツ</t>
    </rPh>
    <rPh sb="2" eb="4">
      <t>タカシマ</t>
    </rPh>
    <rPh sb="4" eb="6">
      <t>コウコウ</t>
    </rPh>
    <phoneticPr fontId="4"/>
  </si>
  <si>
    <t>上板第二</t>
    <rPh sb="0" eb="2">
      <t>カミイタバシ</t>
    </rPh>
    <rPh sb="2" eb="3">
      <t>ダイ</t>
    </rPh>
    <rPh sb="3" eb="4">
      <t>ニ</t>
    </rPh>
    <phoneticPr fontId="4"/>
  </si>
  <si>
    <t>帝京高校</t>
    <rPh sb="0" eb="2">
      <t>テイキョウ</t>
    </rPh>
    <rPh sb="2" eb="4">
      <t>コウコウ</t>
    </rPh>
    <phoneticPr fontId="4"/>
  </si>
  <si>
    <t>上板第四</t>
    <rPh sb="0" eb="2">
      <t>カミイタバシ</t>
    </rPh>
    <rPh sb="2" eb="3">
      <t>ダイ</t>
    </rPh>
    <rPh sb="3" eb="4">
      <t>ヨン</t>
    </rPh>
    <phoneticPr fontId="4"/>
  </si>
  <si>
    <t>常盤台</t>
    <rPh sb="0" eb="3">
      <t>トキワダイ</t>
    </rPh>
    <phoneticPr fontId="4"/>
  </si>
  <si>
    <t>合計</t>
    <rPh sb="0" eb="2">
      <t>ゴウケイ</t>
    </rPh>
    <phoneticPr fontId="4"/>
  </si>
  <si>
    <t>弥生</t>
    <rPh sb="0" eb="2">
      <t>ヤヨイ</t>
    </rPh>
    <phoneticPr fontId="4"/>
  </si>
  <si>
    <t>大谷口</t>
    <rPh sb="0" eb="3">
      <t>オオヤグチ</t>
    </rPh>
    <phoneticPr fontId="4"/>
  </si>
  <si>
    <t>　低学年</t>
    <rPh sb="1" eb="4">
      <t>テイガクネン</t>
    </rPh>
    <phoneticPr fontId="4"/>
  </si>
  <si>
    <t>　高学年</t>
    <rPh sb="1" eb="4">
      <t>コウガクネン</t>
    </rPh>
    <phoneticPr fontId="4"/>
  </si>
  <si>
    <t>赤塚</t>
    <rPh sb="0" eb="2">
      <t>アカツカ</t>
    </rPh>
    <phoneticPr fontId="4"/>
  </si>
  <si>
    <t>成増</t>
    <rPh sb="0" eb="2">
      <t>ナリマス</t>
    </rPh>
    <phoneticPr fontId="4"/>
  </si>
  <si>
    <t>赤塚新町</t>
    <rPh sb="0" eb="2">
      <t>アカツカ</t>
    </rPh>
    <rPh sb="2" eb="3">
      <t>シン</t>
    </rPh>
    <rPh sb="3" eb="4">
      <t>マチ</t>
    </rPh>
    <phoneticPr fontId="4"/>
  </si>
  <si>
    <t>紅梅</t>
    <rPh sb="0" eb="2">
      <t>コウバイ</t>
    </rPh>
    <phoneticPr fontId="4"/>
  </si>
  <si>
    <t>北野</t>
    <rPh sb="0" eb="2">
      <t>キタノ</t>
    </rPh>
    <phoneticPr fontId="4"/>
  </si>
  <si>
    <t>成増ヶ丘</t>
    <rPh sb="0" eb="2">
      <t>ナリマス</t>
    </rPh>
    <rPh sb="3" eb="4">
      <t>オカ</t>
    </rPh>
    <phoneticPr fontId="4"/>
  </si>
  <si>
    <t>下赤塚</t>
    <rPh sb="0" eb="3">
      <t>シモアカツカ</t>
    </rPh>
    <phoneticPr fontId="4"/>
  </si>
  <si>
    <t>徳丸</t>
    <rPh sb="0" eb="2">
      <t>トクマル</t>
    </rPh>
    <phoneticPr fontId="4"/>
  </si>
  <si>
    <t>三園</t>
    <rPh sb="0" eb="2">
      <t>ミソノ</t>
    </rPh>
    <phoneticPr fontId="4"/>
  </si>
  <si>
    <t>高島第一</t>
    <rPh sb="0" eb="2">
      <t>タカシマ</t>
    </rPh>
    <rPh sb="2" eb="3">
      <t>ダイ</t>
    </rPh>
    <rPh sb="3" eb="4">
      <t>イチ</t>
    </rPh>
    <phoneticPr fontId="4"/>
  </si>
  <si>
    <t>高島第五</t>
    <rPh sb="0" eb="2">
      <t>タカシマ</t>
    </rPh>
    <rPh sb="2" eb="3">
      <t>ダイ</t>
    </rPh>
    <rPh sb="3" eb="4">
      <t>ゴ</t>
    </rPh>
    <phoneticPr fontId="4"/>
  </si>
  <si>
    <t>高島第六</t>
    <rPh sb="0" eb="2">
      <t>タカシマ</t>
    </rPh>
    <rPh sb="2" eb="3">
      <t>ダイ</t>
    </rPh>
    <rPh sb="3" eb="4">
      <t>ロク</t>
    </rPh>
    <phoneticPr fontId="4"/>
  </si>
  <si>
    <t>わかしお</t>
    <phoneticPr fontId="4"/>
  </si>
  <si>
    <t>淑徳</t>
    <rPh sb="0" eb="2">
      <t>シュクトク</t>
    </rPh>
    <phoneticPr fontId="4"/>
  </si>
  <si>
    <t>学芸大竹早</t>
    <rPh sb="0" eb="3">
      <t>ガクゲイダイ</t>
    </rPh>
    <rPh sb="3" eb="5">
      <t>タケハヤ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</si>
</sst>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color theme="0"/>
      <name val="HGS創英角ｺﾞｼｯｸUB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0"/>
      <name val="HG創英角ｺﾞｼｯｸUB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" fillId="0" borderId="0" xfId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vertical="center"/>
    </xf>
    <xf numFmtId="0" fontId="6" fillId="3" borderId="20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right" vertical="center"/>
    </xf>
    <xf numFmtId="0" fontId="6" fillId="3" borderId="22" xfId="1" applyFont="1" applyFill="1" applyBorder="1" applyAlignment="1" applyProtection="1">
      <alignment horizontal="center" vertical="center"/>
      <protection locked="0"/>
    </xf>
    <xf numFmtId="0" fontId="6" fillId="3" borderId="23" xfId="1" applyFont="1" applyFill="1" applyBorder="1" applyAlignment="1" applyProtection="1">
      <alignment horizontal="center" vertical="center"/>
      <protection locked="0"/>
    </xf>
    <xf numFmtId="0" fontId="6" fillId="3" borderId="24" xfId="1" applyFont="1" applyFill="1" applyBorder="1" applyAlignment="1">
      <alignment horizontal="right" vertical="center"/>
    </xf>
    <xf numFmtId="0" fontId="5" fillId="3" borderId="25" xfId="1" applyFont="1" applyFill="1" applyBorder="1" applyAlignment="1">
      <alignment vertical="center"/>
    </xf>
    <xf numFmtId="0" fontId="5" fillId="3" borderId="26" xfId="1" applyFont="1" applyFill="1" applyBorder="1" applyAlignment="1">
      <alignment vertical="center"/>
    </xf>
    <xf numFmtId="0" fontId="5" fillId="3" borderId="27" xfId="1" applyFont="1" applyFill="1" applyBorder="1" applyAlignment="1">
      <alignment vertical="center"/>
    </xf>
    <xf numFmtId="0" fontId="5" fillId="3" borderId="28" xfId="1" applyFont="1" applyFill="1" applyBorder="1" applyAlignment="1" applyProtection="1">
      <alignment vertical="center"/>
      <protection locked="0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 applyProtection="1">
      <alignment vertical="center"/>
      <protection locked="0"/>
    </xf>
    <xf numFmtId="0" fontId="5" fillId="0" borderId="23" xfId="1" applyFont="1" applyBorder="1" applyAlignment="1" applyProtection="1">
      <alignment vertical="center"/>
      <protection locked="0"/>
    </xf>
    <xf numFmtId="0" fontId="5" fillId="0" borderId="24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28" xfId="1" applyFont="1" applyBorder="1" applyAlignment="1" applyProtection="1">
      <alignment vertical="center"/>
      <protection locked="0"/>
    </xf>
    <xf numFmtId="0" fontId="5" fillId="3" borderId="20" xfId="1" applyFont="1" applyFill="1" applyBorder="1" applyAlignment="1">
      <alignment vertical="center"/>
    </xf>
    <xf numFmtId="0" fontId="5" fillId="3" borderId="21" xfId="1" applyFont="1" applyFill="1" applyBorder="1" applyAlignment="1">
      <alignment vertical="center"/>
    </xf>
    <xf numFmtId="0" fontId="5" fillId="3" borderId="22" xfId="1" applyFont="1" applyFill="1" applyBorder="1" applyAlignment="1" applyProtection="1">
      <alignment vertical="center"/>
      <protection locked="0"/>
    </xf>
    <xf numFmtId="0" fontId="5" fillId="3" borderId="23" xfId="1" applyFont="1" applyFill="1" applyBorder="1" applyAlignment="1" applyProtection="1">
      <alignment vertical="center"/>
      <protection locked="0"/>
    </xf>
    <xf numFmtId="0" fontId="5" fillId="3" borderId="24" xfId="1" applyFont="1" applyFill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30" xfId="1" applyFont="1" applyBorder="1" applyAlignment="1">
      <alignment horizontal="center" vertical="center"/>
    </xf>
    <xf numFmtId="0" fontId="5" fillId="0" borderId="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7" fillId="2" borderId="33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1" fillId="0" borderId="0" xfId="1" applyFill="1"/>
    <xf numFmtId="0" fontId="7" fillId="2" borderId="35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5" fillId="0" borderId="29" xfId="1" applyFont="1" applyBorder="1" applyAlignment="1">
      <alignment horizontal="center" vertical="center"/>
    </xf>
    <xf numFmtId="38" fontId="5" fillId="0" borderId="30" xfId="2" applyNumberFormat="1" applyFont="1" applyBorder="1" applyAlignment="1">
      <alignment horizontal="right" vertical="center"/>
    </xf>
    <xf numFmtId="38" fontId="5" fillId="0" borderId="37" xfId="2" applyNumberFormat="1" applyFont="1" applyBorder="1" applyAlignment="1">
      <alignment horizontal="right" vertical="center"/>
    </xf>
    <xf numFmtId="0" fontId="1" fillId="0" borderId="38" xfId="1" applyBorder="1"/>
    <xf numFmtId="0" fontId="5" fillId="4" borderId="18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distributed" vertical="center"/>
    </xf>
    <xf numFmtId="0" fontId="5" fillId="4" borderId="19" xfId="1" applyFont="1" applyFill="1" applyBorder="1" applyAlignment="1">
      <alignment vertical="center"/>
    </xf>
    <xf numFmtId="0" fontId="5" fillId="4" borderId="20" xfId="1" applyFont="1" applyFill="1" applyBorder="1" applyAlignment="1">
      <alignment vertical="center"/>
    </xf>
    <xf numFmtId="0" fontId="5" fillId="4" borderId="21" xfId="1" applyFont="1" applyFill="1" applyBorder="1" applyAlignment="1">
      <alignment vertical="center"/>
    </xf>
    <xf numFmtId="0" fontId="5" fillId="4" borderId="22" xfId="1" applyFont="1" applyFill="1" applyBorder="1" applyAlignment="1" applyProtection="1">
      <alignment vertical="center"/>
      <protection locked="0"/>
    </xf>
    <xf numFmtId="0" fontId="5" fillId="4" borderId="23" xfId="1" applyFont="1" applyFill="1" applyBorder="1" applyAlignment="1" applyProtection="1">
      <alignment vertical="center"/>
      <protection locked="0"/>
    </xf>
    <xf numFmtId="0" fontId="5" fillId="4" borderId="24" xfId="1" applyFont="1" applyFill="1" applyBorder="1" applyAlignment="1">
      <alignment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distributed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 applyProtection="1">
      <alignment vertical="center"/>
      <protection locked="0"/>
    </xf>
    <xf numFmtId="0" fontId="5" fillId="0" borderId="23" xfId="1" applyFont="1" applyFill="1" applyBorder="1" applyAlignment="1" applyProtection="1">
      <alignment vertical="center"/>
      <protection locked="0"/>
    </xf>
    <xf numFmtId="0" fontId="5" fillId="0" borderId="24" xfId="1" applyFont="1" applyFill="1" applyBorder="1" applyAlignment="1">
      <alignment vertical="center"/>
    </xf>
    <xf numFmtId="0" fontId="5" fillId="4" borderId="39" xfId="1" applyFont="1" applyFill="1" applyBorder="1" applyAlignment="1">
      <alignment horizontal="center" vertical="center"/>
    </xf>
    <xf numFmtId="0" fontId="5" fillId="4" borderId="40" xfId="1" applyFont="1" applyFill="1" applyBorder="1" applyAlignment="1">
      <alignment horizontal="distributed" vertical="center"/>
    </xf>
    <xf numFmtId="0" fontId="5" fillId="4" borderId="40" xfId="1" applyFont="1" applyFill="1" applyBorder="1" applyAlignment="1">
      <alignment vertical="center"/>
    </xf>
    <xf numFmtId="0" fontId="5" fillId="4" borderId="41" xfId="1" applyFont="1" applyFill="1" applyBorder="1" applyAlignment="1">
      <alignment vertical="center"/>
    </xf>
    <xf numFmtId="0" fontId="5" fillId="4" borderId="42" xfId="1" applyFont="1" applyFill="1" applyBorder="1" applyAlignment="1">
      <alignment vertical="center"/>
    </xf>
    <xf numFmtId="0" fontId="5" fillId="4" borderId="43" xfId="1" applyFont="1" applyFill="1" applyBorder="1" applyAlignment="1" applyProtection="1">
      <alignment vertical="center"/>
      <protection locked="0"/>
    </xf>
    <xf numFmtId="0" fontId="5" fillId="4" borderId="44" xfId="1" applyFont="1" applyFill="1" applyBorder="1" applyAlignment="1" applyProtection="1">
      <alignment vertical="center"/>
      <protection locked="0"/>
    </xf>
    <xf numFmtId="0" fontId="5" fillId="4" borderId="45" xfId="1" applyFont="1" applyFill="1" applyBorder="1" applyAlignment="1">
      <alignment vertical="center"/>
    </xf>
    <xf numFmtId="0" fontId="8" fillId="0" borderId="46" xfId="1" applyFont="1" applyFill="1" applyBorder="1" applyAlignment="1">
      <alignment vertical="center"/>
    </xf>
    <xf numFmtId="0" fontId="8" fillId="0" borderId="47" xfId="1" applyFont="1" applyFill="1" applyBorder="1" applyAlignment="1">
      <alignment horizontal="center" vertical="center"/>
    </xf>
    <xf numFmtId="0" fontId="8" fillId="0" borderId="47" xfId="1" applyFont="1" applyFill="1" applyBorder="1" applyAlignment="1">
      <alignment horizontal="right" vertical="center"/>
    </xf>
    <xf numFmtId="0" fontId="8" fillId="0" borderId="48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49" xfId="1" applyFont="1" applyFill="1" applyBorder="1" applyAlignment="1">
      <alignment horizontal="right" vertical="center"/>
    </xf>
    <xf numFmtId="0" fontId="8" fillId="0" borderId="50" xfId="1" applyFont="1" applyFill="1" applyBorder="1" applyAlignment="1">
      <alignment horizontal="right" vertical="center"/>
    </xf>
    <xf numFmtId="0" fontId="8" fillId="0" borderId="51" xfId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view="pageBreakPreview" zoomScale="98" zoomScaleNormal="100" zoomScaleSheetLayoutView="98" workbookViewId="0">
      <selection sqref="A1:B2"/>
    </sheetView>
  </sheetViews>
  <sheetFormatPr defaultRowHeight="13.5" x14ac:dyDescent="0.15"/>
  <cols>
    <col min="1" max="1" width="3.375" style="9" customWidth="1"/>
    <col min="2" max="2" width="11.375" style="9" customWidth="1"/>
    <col min="3" max="3" width="4.5" style="9" bestFit="1" customWidth="1"/>
    <col min="4" max="5" width="4.25" style="9" bestFit="1" customWidth="1"/>
    <col min="6" max="6" width="4.25" style="9" customWidth="1"/>
    <col min="7" max="7" width="3.75" style="9" bestFit="1" customWidth="1"/>
    <col min="8" max="9" width="4.5" style="9" bestFit="1" customWidth="1"/>
    <col min="10" max="10" width="4.875" style="9" customWidth="1"/>
    <col min="11" max="11" width="3.75" style="9" customWidth="1"/>
    <col min="12" max="12" width="13.125" style="9" customWidth="1"/>
    <col min="13" max="16" width="4.5" style="9" bestFit="1" customWidth="1"/>
    <col min="17" max="17" width="5.375" style="9" customWidth="1"/>
    <col min="18" max="256" width="9" style="9"/>
    <col min="257" max="257" width="3.375" style="9" customWidth="1"/>
    <col min="258" max="258" width="11.375" style="9" customWidth="1"/>
    <col min="259" max="259" width="4.5" style="9" bestFit="1" customWidth="1"/>
    <col min="260" max="261" width="4.25" style="9" bestFit="1" customWidth="1"/>
    <col min="262" max="262" width="4.25" style="9" customWidth="1"/>
    <col min="263" max="263" width="3.75" style="9" bestFit="1" customWidth="1"/>
    <col min="264" max="265" width="4.5" style="9" bestFit="1" customWidth="1"/>
    <col min="266" max="266" width="4.875" style="9" customWidth="1"/>
    <col min="267" max="267" width="3.75" style="9" customWidth="1"/>
    <col min="268" max="268" width="13.125" style="9" customWidth="1"/>
    <col min="269" max="272" width="4.5" style="9" bestFit="1" customWidth="1"/>
    <col min="273" max="273" width="5.375" style="9" customWidth="1"/>
    <col min="274" max="512" width="9" style="9"/>
    <col min="513" max="513" width="3.375" style="9" customWidth="1"/>
    <col min="514" max="514" width="11.375" style="9" customWidth="1"/>
    <col min="515" max="515" width="4.5" style="9" bestFit="1" customWidth="1"/>
    <col min="516" max="517" width="4.25" style="9" bestFit="1" customWidth="1"/>
    <col min="518" max="518" width="4.25" style="9" customWidth="1"/>
    <col min="519" max="519" width="3.75" style="9" bestFit="1" customWidth="1"/>
    <col min="520" max="521" width="4.5" style="9" bestFit="1" customWidth="1"/>
    <col min="522" max="522" width="4.875" style="9" customWidth="1"/>
    <col min="523" max="523" width="3.75" style="9" customWidth="1"/>
    <col min="524" max="524" width="13.125" style="9" customWidth="1"/>
    <col min="525" max="528" width="4.5" style="9" bestFit="1" customWidth="1"/>
    <col min="529" max="529" width="5.375" style="9" customWidth="1"/>
    <col min="530" max="768" width="9" style="9"/>
    <col min="769" max="769" width="3.375" style="9" customWidth="1"/>
    <col min="770" max="770" width="11.375" style="9" customWidth="1"/>
    <col min="771" max="771" width="4.5" style="9" bestFit="1" customWidth="1"/>
    <col min="772" max="773" width="4.25" style="9" bestFit="1" customWidth="1"/>
    <col min="774" max="774" width="4.25" style="9" customWidth="1"/>
    <col min="775" max="775" width="3.75" style="9" bestFit="1" customWidth="1"/>
    <col min="776" max="777" width="4.5" style="9" bestFit="1" customWidth="1"/>
    <col min="778" max="778" width="4.875" style="9" customWidth="1"/>
    <col min="779" max="779" width="3.75" style="9" customWidth="1"/>
    <col min="780" max="780" width="13.125" style="9" customWidth="1"/>
    <col min="781" max="784" width="4.5" style="9" bestFit="1" customWidth="1"/>
    <col min="785" max="785" width="5.375" style="9" customWidth="1"/>
    <col min="786" max="1024" width="9" style="9"/>
    <col min="1025" max="1025" width="3.375" style="9" customWidth="1"/>
    <col min="1026" max="1026" width="11.375" style="9" customWidth="1"/>
    <col min="1027" max="1027" width="4.5" style="9" bestFit="1" customWidth="1"/>
    <col min="1028" max="1029" width="4.25" style="9" bestFit="1" customWidth="1"/>
    <col min="1030" max="1030" width="4.25" style="9" customWidth="1"/>
    <col min="1031" max="1031" width="3.75" style="9" bestFit="1" customWidth="1"/>
    <col min="1032" max="1033" width="4.5" style="9" bestFit="1" customWidth="1"/>
    <col min="1034" max="1034" width="4.875" style="9" customWidth="1"/>
    <col min="1035" max="1035" width="3.75" style="9" customWidth="1"/>
    <col min="1036" max="1036" width="13.125" style="9" customWidth="1"/>
    <col min="1037" max="1040" width="4.5" style="9" bestFit="1" customWidth="1"/>
    <col min="1041" max="1041" width="5.375" style="9" customWidth="1"/>
    <col min="1042" max="1280" width="9" style="9"/>
    <col min="1281" max="1281" width="3.375" style="9" customWidth="1"/>
    <col min="1282" max="1282" width="11.375" style="9" customWidth="1"/>
    <col min="1283" max="1283" width="4.5" style="9" bestFit="1" customWidth="1"/>
    <col min="1284" max="1285" width="4.25" style="9" bestFit="1" customWidth="1"/>
    <col min="1286" max="1286" width="4.25" style="9" customWidth="1"/>
    <col min="1287" max="1287" width="3.75" style="9" bestFit="1" customWidth="1"/>
    <col min="1288" max="1289" width="4.5" style="9" bestFit="1" customWidth="1"/>
    <col min="1290" max="1290" width="4.875" style="9" customWidth="1"/>
    <col min="1291" max="1291" width="3.75" style="9" customWidth="1"/>
    <col min="1292" max="1292" width="13.125" style="9" customWidth="1"/>
    <col min="1293" max="1296" width="4.5" style="9" bestFit="1" customWidth="1"/>
    <col min="1297" max="1297" width="5.375" style="9" customWidth="1"/>
    <col min="1298" max="1536" width="9" style="9"/>
    <col min="1537" max="1537" width="3.375" style="9" customWidth="1"/>
    <col min="1538" max="1538" width="11.375" style="9" customWidth="1"/>
    <col min="1539" max="1539" width="4.5" style="9" bestFit="1" customWidth="1"/>
    <col min="1540" max="1541" width="4.25" style="9" bestFit="1" customWidth="1"/>
    <col min="1542" max="1542" width="4.25" style="9" customWidth="1"/>
    <col min="1543" max="1543" width="3.75" style="9" bestFit="1" customWidth="1"/>
    <col min="1544" max="1545" width="4.5" style="9" bestFit="1" customWidth="1"/>
    <col min="1546" max="1546" width="4.875" style="9" customWidth="1"/>
    <col min="1547" max="1547" width="3.75" style="9" customWidth="1"/>
    <col min="1548" max="1548" width="13.125" style="9" customWidth="1"/>
    <col min="1549" max="1552" width="4.5" style="9" bestFit="1" customWidth="1"/>
    <col min="1553" max="1553" width="5.375" style="9" customWidth="1"/>
    <col min="1554" max="1792" width="9" style="9"/>
    <col min="1793" max="1793" width="3.375" style="9" customWidth="1"/>
    <col min="1794" max="1794" width="11.375" style="9" customWidth="1"/>
    <col min="1795" max="1795" width="4.5" style="9" bestFit="1" customWidth="1"/>
    <col min="1796" max="1797" width="4.25" style="9" bestFit="1" customWidth="1"/>
    <col min="1798" max="1798" width="4.25" style="9" customWidth="1"/>
    <col min="1799" max="1799" width="3.75" style="9" bestFit="1" customWidth="1"/>
    <col min="1800" max="1801" width="4.5" style="9" bestFit="1" customWidth="1"/>
    <col min="1802" max="1802" width="4.875" style="9" customWidth="1"/>
    <col min="1803" max="1803" width="3.75" style="9" customWidth="1"/>
    <col min="1804" max="1804" width="13.125" style="9" customWidth="1"/>
    <col min="1805" max="1808" width="4.5" style="9" bestFit="1" customWidth="1"/>
    <col min="1809" max="1809" width="5.375" style="9" customWidth="1"/>
    <col min="1810" max="2048" width="9" style="9"/>
    <col min="2049" max="2049" width="3.375" style="9" customWidth="1"/>
    <col min="2050" max="2050" width="11.375" style="9" customWidth="1"/>
    <col min="2051" max="2051" width="4.5" style="9" bestFit="1" customWidth="1"/>
    <col min="2052" max="2053" width="4.25" style="9" bestFit="1" customWidth="1"/>
    <col min="2054" max="2054" width="4.25" style="9" customWidth="1"/>
    <col min="2055" max="2055" width="3.75" style="9" bestFit="1" customWidth="1"/>
    <col min="2056" max="2057" width="4.5" style="9" bestFit="1" customWidth="1"/>
    <col min="2058" max="2058" width="4.875" style="9" customWidth="1"/>
    <col min="2059" max="2059" width="3.75" style="9" customWidth="1"/>
    <col min="2060" max="2060" width="13.125" style="9" customWidth="1"/>
    <col min="2061" max="2064" width="4.5" style="9" bestFit="1" customWidth="1"/>
    <col min="2065" max="2065" width="5.375" style="9" customWidth="1"/>
    <col min="2066" max="2304" width="9" style="9"/>
    <col min="2305" max="2305" width="3.375" style="9" customWidth="1"/>
    <col min="2306" max="2306" width="11.375" style="9" customWidth="1"/>
    <col min="2307" max="2307" width="4.5" style="9" bestFit="1" customWidth="1"/>
    <col min="2308" max="2309" width="4.25" style="9" bestFit="1" customWidth="1"/>
    <col min="2310" max="2310" width="4.25" style="9" customWidth="1"/>
    <col min="2311" max="2311" width="3.75" style="9" bestFit="1" customWidth="1"/>
    <col min="2312" max="2313" width="4.5" style="9" bestFit="1" customWidth="1"/>
    <col min="2314" max="2314" width="4.875" style="9" customWidth="1"/>
    <col min="2315" max="2315" width="3.75" style="9" customWidth="1"/>
    <col min="2316" max="2316" width="13.125" style="9" customWidth="1"/>
    <col min="2317" max="2320" width="4.5" style="9" bestFit="1" customWidth="1"/>
    <col min="2321" max="2321" width="5.375" style="9" customWidth="1"/>
    <col min="2322" max="2560" width="9" style="9"/>
    <col min="2561" max="2561" width="3.375" style="9" customWidth="1"/>
    <col min="2562" max="2562" width="11.375" style="9" customWidth="1"/>
    <col min="2563" max="2563" width="4.5" style="9" bestFit="1" customWidth="1"/>
    <col min="2564" max="2565" width="4.25" style="9" bestFit="1" customWidth="1"/>
    <col min="2566" max="2566" width="4.25" style="9" customWidth="1"/>
    <col min="2567" max="2567" width="3.75" style="9" bestFit="1" customWidth="1"/>
    <col min="2568" max="2569" width="4.5" style="9" bestFit="1" customWidth="1"/>
    <col min="2570" max="2570" width="4.875" style="9" customWidth="1"/>
    <col min="2571" max="2571" width="3.75" style="9" customWidth="1"/>
    <col min="2572" max="2572" width="13.125" style="9" customWidth="1"/>
    <col min="2573" max="2576" width="4.5" style="9" bestFit="1" customWidth="1"/>
    <col min="2577" max="2577" width="5.375" style="9" customWidth="1"/>
    <col min="2578" max="2816" width="9" style="9"/>
    <col min="2817" max="2817" width="3.375" style="9" customWidth="1"/>
    <col min="2818" max="2818" width="11.375" style="9" customWidth="1"/>
    <col min="2819" max="2819" width="4.5" style="9" bestFit="1" customWidth="1"/>
    <col min="2820" max="2821" width="4.25" style="9" bestFit="1" customWidth="1"/>
    <col min="2822" max="2822" width="4.25" style="9" customWidth="1"/>
    <col min="2823" max="2823" width="3.75" style="9" bestFit="1" customWidth="1"/>
    <col min="2824" max="2825" width="4.5" style="9" bestFit="1" customWidth="1"/>
    <col min="2826" max="2826" width="4.875" style="9" customWidth="1"/>
    <col min="2827" max="2827" width="3.75" style="9" customWidth="1"/>
    <col min="2828" max="2828" width="13.125" style="9" customWidth="1"/>
    <col min="2829" max="2832" width="4.5" style="9" bestFit="1" customWidth="1"/>
    <col min="2833" max="2833" width="5.375" style="9" customWidth="1"/>
    <col min="2834" max="3072" width="9" style="9"/>
    <col min="3073" max="3073" width="3.375" style="9" customWidth="1"/>
    <col min="3074" max="3074" width="11.375" style="9" customWidth="1"/>
    <col min="3075" max="3075" width="4.5" style="9" bestFit="1" customWidth="1"/>
    <col min="3076" max="3077" width="4.25" style="9" bestFit="1" customWidth="1"/>
    <col min="3078" max="3078" width="4.25" style="9" customWidth="1"/>
    <col min="3079" max="3079" width="3.75" style="9" bestFit="1" customWidth="1"/>
    <col min="3080" max="3081" width="4.5" style="9" bestFit="1" customWidth="1"/>
    <col min="3082" max="3082" width="4.875" style="9" customWidth="1"/>
    <col min="3083" max="3083" width="3.75" style="9" customWidth="1"/>
    <col min="3084" max="3084" width="13.125" style="9" customWidth="1"/>
    <col min="3085" max="3088" width="4.5" style="9" bestFit="1" customWidth="1"/>
    <col min="3089" max="3089" width="5.375" style="9" customWidth="1"/>
    <col min="3090" max="3328" width="9" style="9"/>
    <col min="3329" max="3329" width="3.375" style="9" customWidth="1"/>
    <col min="3330" max="3330" width="11.375" style="9" customWidth="1"/>
    <col min="3331" max="3331" width="4.5" style="9" bestFit="1" customWidth="1"/>
    <col min="3332" max="3333" width="4.25" style="9" bestFit="1" customWidth="1"/>
    <col min="3334" max="3334" width="4.25" style="9" customWidth="1"/>
    <col min="3335" max="3335" width="3.75" style="9" bestFit="1" customWidth="1"/>
    <col min="3336" max="3337" width="4.5" style="9" bestFit="1" customWidth="1"/>
    <col min="3338" max="3338" width="4.875" style="9" customWidth="1"/>
    <col min="3339" max="3339" width="3.75" style="9" customWidth="1"/>
    <col min="3340" max="3340" width="13.125" style="9" customWidth="1"/>
    <col min="3341" max="3344" width="4.5" style="9" bestFit="1" customWidth="1"/>
    <col min="3345" max="3345" width="5.375" style="9" customWidth="1"/>
    <col min="3346" max="3584" width="9" style="9"/>
    <col min="3585" max="3585" width="3.375" style="9" customWidth="1"/>
    <col min="3586" max="3586" width="11.375" style="9" customWidth="1"/>
    <col min="3587" max="3587" width="4.5" style="9" bestFit="1" customWidth="1"/>
    <col min="3588" max="3589" width="4.25" style="9" bestFit="1" customWidth="1"/>
    <col min="3590" max="3590" width="4.25" style="9" customWidth="1"/>
    <col min="3591" max="3591" width="3.75" style="9" bestFit="1" customWidth="1"/>
    <col min="3592" max="3593" width="4.5" style="9" bestFit="1" customWidth="1"/>
    <col min="3594" max="3594" width="4.875" style="9" customWidth="1"/>
    <col min="3595" max="3595" width="3.75" style="9" customWidth="1"/>
    <col min="3596" max="3596" width="13.125" style="9" customWidth="1"/>
    <col min="3597" max="3600" width="4.5" style="9" bestFit="1" customWidth="1"/>
    <col min="3601" max="3601" width="5.375" style="9" customWidth="1"/>
    <col min="3602" max="3840" width="9" style="9"/>
    <col min="3841" max="3841" width="3.375" style="9" customWidth="1"/>
    <col min="3842" max="3842" width="11.375" style="9" customWidth="1"/>
    <col min="3843" max="3843" width="4.5" style="9" bestFit="1" customWidth="1"/>
    <col min="3844" max="3845" width="4.25" style="9" bestFit="1" customWidth="1"/>
    <col min="3846" max="3846" width="4.25" style="9" customWidth="1"/>
    <col min="3847" max="3847" width="3.75" style="9" bestFit="1" customWidth="1"/>
    <col min="3848" max="3849" width="4.5" style="9" bestFit="1" customWidth="1"/>
    <col min="3850" max="3850" width="4.875" style="9" customWidth="1"/>
    <col min="3851" max="3851" width="3.75" style="9" customWidth="1"/>
    <col min="3852" max="3852" width="13.125" style="9" customWidth="1"/>
    <col min="3853" max="3856" width="4.5" style="9" bestFit="1" customWidth="1"/>
    <col min="3857" max="3857" width="5.375" style="9" customWidth="1"/>
    <col min="3858" max="4096" width="9" style="9"/>
    <col min="4097" max="4097" width="3.375" style="9" customWidth="1"/>
    <col min="4098" max="4098" width="11.375" style="9" customWidth="1"/>
    <col min="4099" max="4099" width="4.5" style="9" bestFit="1" customWidth="1"/>
    <col min="4100" max="4101" width="4.25" style="9" bestFit="1" customWidth="1"/>
    <col min="4102" max="4102" width="4.25" style="9" customWidth="1"/>
    <col min="4103" max="4103" width="3.75" style="9" bestFit="1" customWidth="1"/>
    <col min="4104" max="4105" width="4.5" style="9" bestFit="1" customWidth="1"/>
    <col min="4106" max="4106" width="4.875" style="9" customWidth="1"/>
    <col min="4107" max="4107" width="3.75" style="9" customWidth="1"/>
    <col min="4108" max="4108" width="13.125" style="9" customWidth="1"/>
    <col min="4109" max="4112" width="4.5" style="9" bestFit="1" customWidth="1"/>
    <col min="4113" max="4113" width="5.375" style="9" customWidth="1"/>
    <col min="4114" max="4352" width="9" style="9"/>
    <col min="4353" max="4353" width="3.375" style="9" customWidth="1"/>
    <col min="4354" max="4354" width="11.375" style="9" customWidth="1"/>
    <col min="4355" max="4355" width="4.5" style="9" bestFit="1" customWidth="1"/>
    <col min="4356" max="4357" width="4.25" style="9" bestFit="1" customWidth="1"/>
    <col min="4358" max="4358" width="4.25" style="9" customWidth="1"/>
    <col min="4359" max="4359" width="3.75" style="9" bestFit="1" customWidth="1"/>
    <col min="4360" max="4361" width="4.5" style="9" bestFit="1" customWidth="1"/>
    <col min="4362" max="4362" width="4.875" style="9" customWidth="1"/>
    <col min="4363" max="4363" width="3.75" style="9" customWidth="1"/>
    <col min="4364" max="4364" width="13.125" style="9" customWidth="1"/>
    <col min="4365" max="4368" width="4.5" style="9" bestFit="1" customWidth="1"/>
    <col min="4369" max="4369" width="5.375" style="9" customWidth="1"/>
    <col min="4370" max="4608" width="9" style="9"/>
    <col min="4609" max="4609" width="3.375" style="9" customWidth="1"/>
    <col min="4610" max="4610" width="11.375" style="9" customWidth="1"/>
    <col min="4611" max="4611" width="4.5" style="9" bestFit="1" customWidth="1"/>
    <col min="4612" max="4613" width="4.25" style="9" bestFit="1" customWidth="1"/>
    <col min="4614" max="4614" width="4.25" style="9" customWidth="1"/>
    <col min="4615" max="4615" width="3.75" style="9" bestFit="1" customWidth="1"/>
    <col min="4616" max="4617" width="4.5" style="9" bestFit="1" customWidth="1"/>
    <col min="4618" max="4618" width="4.875" style="9" customWidth="1"/>
    <col min="4619" max="4619" width="3.75" style="9" customWidth="1"/>
    <col min="4620" max="4620" width="13.125" style="9" customWidth="1"/>
    <col min="4621" max="4624" width="4.5" style="9" bestFit="1" customWidth="1"/>
    <col min="4625" max="4625" width="5.375" style="9" customWidth="1"/>
    <col min="4626" max="4864" width="9" style="9"/>
    <col min="4865" max="4865" width="3.375" style="9" customWidth="1"/>
    <col min="4866" max="4866" width="11.375" style="9" customWidth="1"/>
    <col min="4867" max="4867" width="4.5" style="9" bestFit="1" customWidth="1"/>
    <col min="4868" max="4869" width="4.25" style="9" bestFit="1" customWidth="1"/>
    <col min="4870" max="4870" width="4.25" style="9" customWidth="1"/>
    <col min="4871" max="4871" width="3.75" style="9" bestFit="1" customWidth="1"/>
    <col min="4872" max="4873" width="4.5" style="9" bestFit="1" customWidth="1"/>
    <col min="4874" max="4874" width="4.875" style="9" customWidth="1"/>
    <col min="4875" max="4875" width="3.75" style="9" customWidth="1"/>
    <col min="4876" max="4876" width="13.125" style="9" customWidth="1"/>
    <col min="4877" max="4880" width="4.5" style="9" bestFit="1" customWidth="1"/>
    <col min="4881" max="4881" width="5.375" style="9" customWidth="1"/>
    <col min="4882" max="5120" width="9" style="9"/>
    <col min="5121" max="5121" width="3.375" style="9" customWidth="1"/>
    <col min="5122" max="5122" width="11.375" style="9" customWidth="1"/>
    <col min="5123" max="5123" width="4.5" style="9" bestFit="1" customWidth="1"/>
    <col min="5124" max="5125" width="4.25" style="9" bestFit="1" customWidth="1"/>
    <col min="5126" max="5126" width="4.25" style="9" customWidth="1"/>
    <col min="5127" max="5127" width="3.75" style="9" bestFit="1" customWidth="1"/>
    <col min="5128" max="5129" width="4.5" style="9" bestFit="1" customWidth="1"/>
    <col min="5130" max="5130" width="4.875" style="9" customWidth="1"/>
    <col min="5131" max="5131" width="3.75" style="9" customWidth="1"/>
    <col min="5132" max="5132" width="13.125" style="9" customWidth="1"/>
    <col min="5133" max="5136" width="4.5" style="9" bestFit="1" customWidth="1"/>
    <col min="5137" max="5137" width="5.375" style="9" customWidth="1"/>
    <col min="5138" max="5376" width="9" style="9"/>
    <col min="5377" max="5377" width="3.375" style="9" customWidth="1"/>
    <col min="5378" max="5378" width="11.375" style="9" customWidth="1"/>
    <col min="5379" max="5379" width="4.5" style="9" bestFit="1" customWidth="1"/>
    <col min="5380" max="5381" width="4.25" style="9" bestFit="1" customWidth="1"/>
    <col min="5382" max="5382" width="4.25" style="9" customWidth="1"/>
    <col min="5383" max="5383" width="3.75" style="9" bestFit="1" customWidth="1"/>
    <col min="5384" max="5385" width="4.5" style="9" bestFit="1" customWidth="1"/>
    <col min="5386" max="5386" width="4.875" style="9" customWidth="1"/>
    <col min="5387" max="5387" width="3.75" style="9" customWidth="1"/>
    <col min="5388" max="5388" width="13.125" style="9" customWidth="1"/>
    <col min="5389" max="5392" width="4.5" style="9" bestFit="1" customWidth="1"/>
    <col min="5393" max="5393" width="5.375" style="9" customWidth="1"/>
    <col min="5394" max="5632" width="9" style="9"/>
    <col min="5633" max="5633" width="3.375" style="9" customWidth="1"/>
    <col min="5634" max="5634" width="11.375" style="9" customWidth="1"/>
    <col min="5635" max="5635" width="4.5" style="9" bestFit="1" customWidth="1"/>
    <col min="5636" max="5637" width="4.25" style="9" bestFit="1" customWidth="1"/>
    <col min="5638" max="5638" width="4.25" style="9" customWidth="1"/>
    <col min="5639" max="5639" width="3.75" style="9" bestFit="1" customWidth="1"/>
    <col min="5640" max="5641" width="4.5" style="9" bestFit="1" customWidth="1"/>
    <col min="5642" max="5642" width="4.875" style="9" customWidth="1"/>
    <col min="5643" max="5643" width="3.75" style="9" customWidth="1"/>
    <col min="5644" max="5644" width="13.125" style="9" customWidth="1"/>
    <col min="5645" max="5648" width="4.5" style="9" bestFit="1" customWidth="1"/>
    <col min="5649" max="5649" width="5.375" style="9" customWidth="1"/>
    <col min="5650" max="5888" width="9" style="9"/>
    <col min="5889" max="5889" width="3.375" style="9" customWidth="1"/>
    <col min="5890" max="5890" width="11.375" style="9" customWidth="1"/>
    <col min="5891" max="5891" width="4.5" style="9" bestFit="1" customWidth="1"/>
    <col min="5892" max="5893" width="4.25" style="9" bestFit="1" customWidth="1"/>
    <col min="5894" max="5894" width="4.25" style="9" customWidth="1"/>
    <col min="5895" max="5895" width="3.75" style="9" bestFit="1" customWidth="1"/>
    <col min="5896" max="5897" width="4.5" style="9" bestFit="1" customWidth="1"/>
    <col min="5898" max="5898" width="4.875" style="9" customWidth="1"/>
    <col min="5899" max="5899" width="3.75" style="9" customWidth="1"/>
    <col min="5900" max="5900" width="13.125" style="9" customWidth="1"/>
    <col min="5901" max="5904" width="4.5" style="9" bestFit="1" customWidth="1"/>
    <col min="5905" max="5905" width="5.375" style="9" customWidth="1"/>
    <col min="5906" max="6144" width="9" style="9"/>
    <col min="6145" max="6145" width="3.375" style="9" customWidth="1"/>
    <col min="6146" max="6146" width="11.375" style="9" customWidth="1"/>
    <col min="6147" max="6147" width="4.5" style="9" bestFit="1" customWidth="1"/>
    <col min="6148" max="6149" width="4.25" style="9" bestFit="1" customWidth="1"/>
    <col min="6150" max="6150" width="4.25" style="9" customWidth="1"/>
    <col min="6151" max="6151" width="3.75" style="9" bestFit="1" customWidth="1"/>
    <col min="6152" max="6153" width="4.5" style="9" bestFit="1" customWidth="1"/>
    <col min="6154" max="6154" width="4.875" style="9" customWidth="1"/>
    <col min="6155" max="6155" width="3.75" style="9" customWidth="1"/>
    <col min="6156" max="6156" width="13.125" style="9" customWidth="1"/>
    <col min="6157" max="6160" width="4.5" style="9" bestFit="1" customWidth="1"/>
    <col min="6161" max="6161" width="5.375" style="9" customWidth="1"/>
    <col min="6162" max="6400" width="9" style="9"/>
    <col min="6401" max="6401" width="3.375" style="9" customWidth="1"/>
    <col min="6402" max="6402" width="11.375" style="9" customWidth="1"/>
    <col min="6403" max="6403" width="4.5" style="9" bestFit="1" customWidth="1"/>
    <col min="6404" max="6405" width="4.25" style="9" bestFit="1" customWidth="1"/>
    <col min="6406" max="6406" width="4.25" style="9" customWidth="1"/>
    <col min="6407" max="6407" width="3.75" style="9" bestFit="1" customWidth="1"/>
    <col min="6408" max="6409" width="4.5" style="9" bestFit="1" customWidth="1"/>
    <col min="6410" max="6410" width="4.875" style="9" customWidth="1"/>
    <col min="6411" max="6411" width="3.75" style="9" customWidth="1"/>
    <col min="6412" max="6412" width="13.125" style="9" customWidth="1"/>
    <col min="6413" max="6416" width="4.5" style="9" bestFit="1" customWidth="1"/>
    <col min="6417" max="6417" width="5.375" style="9" customWidth="1"/>
    <col min="6418" max="6656" width="9" style="9"/>
    <col min="6657" max="6657" width="3.375" style="9" customWidth="1"/>
    <col min="6658" max="6658" width="11.375" style="9" customWidth="1"/>
    <col min="6659" max="6659" width="4.5" style="9" bestFit="1" customWidth="1"/>
    <col min="6660" max="6661" width="4.25" style="9" bestFit="1" customWidth="1"/>
    <col min="6662" max="6662" width="4.25" style="9" customWidth="1"/>
    <col min="6663" max="6663" width="3.75" style="9" bestFit="1" customWidth="1"/>
    <col min="6664" max="6665" width="4.5" style="9" bestFit="1" customWidth="1"/>
    <col min="6666" max="6666" width="4.875" style="9" customWidth="1"/>
    <col min="6667" max="6667" width="3.75" style="9" customWidth="1"/>
    <col min="6668" max="6668" width="13.125" style="9" customWidth="1"/>
    <col min="6669" max="6672" width="4.5" style="9" bestFit="1" customWidth="1"/>
    <col min="6673" max="6673" width="5.375" style="9" customWidth="1"/>
    <col min="6674" max="6912" width="9" style="9"/>
    <col min="6913" max="6913" width="3.375" style="9" customWidth="1"/>
    <col min="6914" max="6914" width="11.375" style="9" customWidth="1"/>
    <col min="6915" max="6915" width="4.5" style="9" bestFit="1" customWidth="1"/>
    <col min="6916" max="6917" width="4.25" style="9" bestFit="1" customWidth="1"/>
    <col min="6918" max="6918" width="4.25" style="9" customWidth="1"/>
    <col min="6919" max="6919" width="3.75" style="9" bestFit="1" customWidth="1"/>
    <col min="6920" max="6921" width="4.5" style="9" bestFit="1" customWidth="1"/>
    <col min="6922" max="6922" width="4.875" style="9" customWidth="1"/>
    <col min="6923" max="6923" width="3.75" style="9" customWidth="1"/>
    <col min="6924" max="6924" width="13.125" style="9" customWidth="1"/>
    <col min="6925" max="6928" width="4.5" style="9" bestFit="1" customWidth="1"/>
    <col min="6929" max="6929" width="5.375" style="9" customWidth="1"/>
    <col min="6930" max="7168" width="9" style="9"/>
    <col min="7169" max="7169" width="3.375" style="9" customWidth="1"/>
    <col min="7170" max="7170" width="11.375" style="9" customWidth="1"/>
    <col min="7171" max="7171" width="4.5" style="9" bestFit="1" customWidth="1"/>
    <col min="7172" max="7173" width="4.25" style="9" bestFit="1" customWidth="1"/>
    <col min="7174" max="7174" width="4.25" style="9" customWidth="1"/>
    <col min="7175" max="7175" width="3.75" style="9" bestFit="1" customWidth="1"/>
    <col min="7176" max="7177" width="4.5" style="9" bestFit="1" customWidth="1"/>
    <col min="7178" max="7178" width="4.875" style="9" customWidth="1"/>
    <col min="7179" max="7179" width="3.75" style="9" customWidth="1"/>
    <col min="7180" max="7180" width="13.125" style="9" customWidth="1"/>
    <col min="7181" max="7184" width="4.5" style="9" bestFit="1" customWidth="1"/>
    <col min="7185" max="7185" width="5.375" style="9" customWidth="1"/>
    <col min="7186" max="7424" width="9" style="9"/>
    <col min="7425" max="7425" width="3.375" style="9" customWidth="1"/>
    <col min="7426" max="7426" width="11.375" style="9" customWidth="1"/>
    <col min="7427" max="7427" width="4.5" style="9" bestFit="1" customWidth="1"/>
    <col min="7428" max="7429" width="4.25" style="9" bestFit="1" customWidth="1"/>
    <col min="7430" max="7430" width="4.25" style="9" customWidth="1"/>
    <col min="7431" max="7431" width="3.75" style="9" bestFit="1" customWidth="1"/>
    <col min="7432" max="7433" width="4.5" style="9" bestFit="1" customWidth="1"/>
    <col min="7434" max="7434" width="4.875" style="9" customWidth="1"/>
    <col min="7435" max="7435" width="3.75" style="9" customWidth="1"/>
    <col min="7436" max="7436" width="13.125" style="9" customWidth="1"/>
    <col min="7437" max="7440" width="4.5" style="9" bestFit="1" customWidth="1"/>
    <col min="7441" max="7441" width="5.375" style="9" customWidth="1"/>
    <col min="7442" max="7680" width="9" style="9"/>
    <col min="7681" max="7681" width="3.375" style="9" customWidth="1"/>
    <col min="7682" max="7682" width="11.375" style="9" customWidth="1"/>
    <col min="7683" max="7683" width="4.5" style="9" bestFit="1" customWidth="1"/>
    <col min="7684" max="7685" width="4.25" style="9" bestFit="1" customWidth="1"/>
    <col min="7686" max="7686" width="4.25" style="9" customWidth="1"/>
    <col min="7687" max="7687" width="3.75" style="9" bestFit="1" customWidth="1"/>
    <col min="7688" max="7689" width="4.5" style="9" bestFit="1" customWidth="1"/>
    <col min="7690" max="7690" width="4.875" style="9" customWidth="1"/>
    <col min="7691" max="7691" width="3.75" style="9" customWidth="1"/>
    <col min="7692" max="7692" width="13.125" style="9" customWidth="1"/>
    <col min="7693" max="7696" width="4.5" style="9" bestFit="1" customWidth="1"/>
    <col min="7697" max="7697" width="5.375" style="9" customWidth="1"/>
    <col min="7698" max="7936" width="9" style="9"/>
    <col min="7937" max="7937" width="3.375" style="9" customWidth="1"/>
    <col min="7938" max="7938" width="11.375" style="9" customWidth="1"/>
    <col min="7939" max="7939" width="4.5" style="9" bestFit="1" customWidth="1"/>
    <col min="7940" max="7941" width="4.25" style="9" bestFit="1" customWidth="1"/>
    <col min="7942" max="7942" width="4.25" style="9" customWidth="1"/>
    <col min="7943" max="7943" width="3.75" style="9" bestFit="1" customWidth="1"/>
    <col min="7944" max="7945" width="4.5" style="9" bestFit="1" customWidth="1"/>
    <col min="7946" max="7946" width="4.875" style="9" customWidth="1"/>
    <col min="7947" max="7947" width="3.75" style="9" customWidth="1"/>
    <col min="7948" max="7948" width="13.125" style="9" customWidth="1"/>
    <col min="7949" max="7952" width="4.5" style="9" bestFit="1" customWidth="1"/>
    <col min="7953" max="7953" width="5.375" style="9" customWidth="1"/>
    <col min="7954" max="8192" width="9" style="9"/>
    <col min="8193" max="8193" width="3.375" style="9" customWidth="1"/>
    <col min="8194" max="8194" width="11.375" style="9" customWidth="1"/>
    <col min="8195" max="8195" width="4.5" style="9" bestFit="1" customWidth="1"/>
    <col min="8196" max="8197" width="4.25" style="9" bestFit="1" customWidth="1"/>
    <col min="8198" max="8198" width="4.25" style="9" customWidth="1"/>
    <col min="8199" max="8199" width="3.75" style="9" bestFit="1" customWidth="1"/>
    <col min="8200" max="8201" width="4.5" style="9" bestFit="1" customWidth="1"/>
    <col min="8202" max="8202" width="4.875" style="9" customWidth="1"/>
    <col min="8203" max="8203" width="3.75" style="9" customWidth="1"/>
    <col min="8204" max="8204" width="13.125" style="9" customWidth="1"/>
    <col min="8205" max="8208" width="4.5" style="9" bestFit="1" customWidth="1"/>
    <col min="8209" max="8209" width="5.375" style="9" customWidth="1"/>
    <col min="8210" max="8448" width="9" style="9"/>
    <col min="8449" max="8449" width="3.375" style="9" customWidth="1"/>
    <col min="8450" max="8450" width="11.375" style="9" customWidth="1"/>
    <col min="8451" max="8451" width="4.5" style="9" bestFit="1" customWidth="1"/>
    <col min="8452" max="8453" width="4.25" style="9" bestFit="1" customWidth="1"/>
    <col min="8454" max="8454" width="4.25" style="9" customWidth="1"/>
    <col min="8455" max="8455" width="3.75" style="9" bestFit="1" customWidth="1"/>
    <col min="8456" max="8457" width="4.5" style="9" bestFit="1" customWidth="1"/>
    <col min="8458" max="8458" width="4.875" style="9" customWidth="1"/>
    <col min="8459" max="8459" width="3.75" style="9" customWidth="1"/>
    <col min="8460" max="8460" width="13.125" style="9" customWidth="1"/>
    <col min="8461" max="8464" width="4.5" style="9" bestFit="1" customWidth="1"/>
    <col min="8465" max="8465" width="5.375" style="9" customWidth="1"/>
    <col min="8466" max="8704" width="9" style="9"/>
    <col min="8705" max="8705" width="3.375" style="9" customWidth="1"/>
    <col min="8706" max="8706" width="11.375" style="9" customWidth="1"/>
    <col min="8707" max="8707" width="4.5" style="9" bestFit="1" customWidth="1"/>
    <col min="8708" max="8709" width="4.25" style="9" bestFit="1" customWidth="1"/>
    <col min="8710" max="8710" width="4.25" style="9" customWidth="1"/>
    <col min="8711" max="8711" width="3.75" style="9" bestFit="1" customWidth="1"/>
    <col min="8712" max="8713" width="4.5" style="9" bestFit="1" customWidth="1"/>
    <col min="8714" max="8714" width="4.875" style="9" customWidth="1"/>
    <col min="8715" max="8715" width="3.75" style="9" customWidth="1"/>
    <col min="8716" max="8716" width="13.125" style="9" customWidth="1"/>
    <col min="8717" max="8720" width="4.5" style="9" bestFit="1" customWidth="1"/>
    <col min="8721" max="8721" width="5.375" style="9" customWidth="1"/>
    <col min="8722" max="8960" width="9" style="9"/>
    <col min="8961" max="8961" width="3.375" style="9" customWidth="1"/>
    <col min="8962" max="8962" width="11.375" style="9" customWidth="1"/>
    <col min="8963" max="8963" width="4.5" style="9" bestFit="1" customWidth="1"/>
    <col min="8964" max="8965" width="4.25" style="9" bestFit="1" customWidth="1"/>
    <col min="8966" max="8966" width="4.25" style="9" customWidth="1"/>
    <col min="8967" max="8967" width="3.75" style="9" bestFit="1" customWidth="1"/>
    <col min="8968" max="8969" width="4.5" style="9" bestFit="1" customWidth="1"/>
    <col min="8970" max="8970" width="4.875" style="9" customWidth="1"/>
    <col min="8971" max="8971" width="3.75" style="9" customWidth="1"/>
    <col min="8972" max="8972" width="13.125" style="9" customWidth="1"/>
    <col min="8973" max="8976" width="4.5" style="9" bestFit="1" customWidth="1"/>
    <col min="8977" max="8977" width="5.375" style="9" customWidth="1"/>
    <col min="8978" max="9216" width="9" style="9"/>
    <col min="9217" max="9217" width="3.375" style="9" customWidth="1"/>
    <col min="9218" max="9218" width="11.375" style="9" customWidth="1"/>
    <col min="9219" max="9219" width="4.5" style="9" bestFit="1" customWidth="1"/>
    <col min="9220" max="9221" width="4.25" style="9" bestFit="1" customWidth="1"/>
    <col min="9222" max="9222" width="4.25" style="9" customWidth="1"/>
    <col min="9223" max="9223" width="3.75" style="9" bestFit="1" customWidth="1"/>
    <col min="9224" max="9225" width="4.5" style="9" bestFit="1" customWidth="1"/>
    <col min="9226" max="9226" width="4.875" style="9" customWidth="1"/>
    <col min="9227" max="9227" width="3.75" style="9" customWidth="1"/>
    <col min="9228" max="9228" width="13.125" style="9" customWidth="1"/>
    <col min="9229" max="9232" width="4.5" style="9" bestFit="1" customWidth="1"/>
    <col min="9233" max="9233" width="5.375" style="9" customWidth="1"/>
    <col min="9234" max="9472" width="9" style="9"/>
    <col min="9473" max="9473" width="3.375" style="9" customWidth="1"/>
    <col min="9474" max="9474" width="11.375" style="9" customWidth="1"/>
    <col min="9475" max="9475" width="4.5" style="9" bestFit="1" customWidth="1"/>
    <col min="9476" max="9477" width="4.25" style="9" bestFit="1" customWidth="1"/>
    <col min="9478" max="9478" width="4.25" style="9" customWidth="1"/>
    <col min="9479" max="9479" width="3.75" style="9" bestFit="1" customWidth="1"/>
    <col min="9480" max="9481" width="4.5" style="9" bestFit="1" customWidth="1"/>
    <col min="9482" max="9482" width="4.875" style="9" customWidth="1"/>
    <col min="9483" max="9483" width="3.75" style="9" customWidth="1"/>
    <col min="9484" max="9484" width="13.125" style="9" customWidth="1"/>
    <col min="9485" max="9488" width="4.5" style="9" bestFit="1" customWidth="1"/>
    <col min="9489" max="9489" width="5.375" style="9" customWidth="1"/>
    <col min="9490" max="9728" width="9" style="9"/>
    <col min="9729" max="9729" width="3.375" style="9" customWidth="1"/>
    <col min="9730" max="9730" width="11.375" style="9" customWidth="1"/>
    <col min="9731" max="9731" width="4.5" style="9" bestFit="1" customWidth="1"/>
    <col min="9732" max="9733" width="4.25" style="9" bestFit="1" customWidth="1"/>
    <col min="9734" max="9734" width="4.25" style="9" customWidth="1"/>
    <col min="9735" max="9735" width="3.75" style="9" bestFit="1" customWidth="1"/>
    <col min="9736" max="9737" width="4.5" style="9" bestFit="1" customWidth="1"/>
    <col min="9738" max="9738" width="4.875" style="9" customWidth="1"/>
    <col min="9739" max="9739" width="3.75" style="9" customWidth="1"/>
    <col min="9740" max="9740" width="13.125" style="9" customWidth="1"/>
    <col min="9741" max="9744" width="4.5" style="9" bestFit="1" customWidth="1"/>
    <col min="9745" max="9745" width="5.375" style="9" customWidth="1"/>
    <col min="9746" max="9984" width="9" style="9"/>
    <col min="9985" max="9985" width="3.375" style="9" customWidth="1"/>
    <col min="9986" max="9986" width="11.375" style="9" customWidth="1"/>
    <col min="9987" max="9987" width="4.5" style="9" bestFit="1" customWidth="1"/>
    <col min="9988" max="9989" width="4.25" style="9" bestFit="1" customWidth="1"/>
    <col min="9990" max="9990" width="4.25" style="9" customWidth="1"/>
    <col min="9991" max="9991" width="3.75" style="9" bestFit="1" customWidth="1"/>
    <col min="9992" max="9993" width="4.5" style="9" bestFit="1" customWidth="1"/>
    <col min="9994" max="9994" width="4.875" style="9" customWidth="1"/>
    <col min="9995" max="9995" width="3.75" style="9" customWidth="1"/>
    <col min="9996" max="9996" width="13.125" style="9" customWidth="1"/>
    <col min="9997" max="10000" width="4.5" style="9" bestFit="1" customWidth="1"/>
    <col min="10001" max="10001" width="5.375" style="9" customWidth="1"/>
    <col min="10002" max="10240" width="9" style="9"/>
    <col min="10241" max="10241" width="3.375" style="9" customWidth="1"/>
    <col min="10242" max="10242" width="11.375" style="9" customWidth="1"/>
    <col min="10243" max="10243" width="4.5" style="9" bestFit="1" customWidth="1"/>
    <col min="10244" max="10245" width="4.25" style="9" bestFit="1" customWidth="1"/>
    <col min="10246" max="10246" width="4.25" style="9" customWidth="1"/>
    <col min="10247" max="10247" width="3.75" style="9" bestFit="1" customWidth="1"/>
    <col min="10248" max="10249" width="4.5" style="9" bestFit="1" customWidth="1"/>
    <col min="10250" max="10250" width="4.875" style="9" customWidth="1"/>
    <col min="10251" max="10251" width="3.75" style="9" customWidth="1"/>
    <col min="10252" max="10252" width="13.125" style="9" customWidth="1"/>
    <col min="10253" max="10256" width="4.5" style="9" bestFit="1" customWidth="1"/>
    <col min="10257" max="10257" width="5.375" style="9" customWidth="1"/>
    <col min="10258" max="10496" width="9" style="9"/>
    <col min="10497" max="10497" width="3.375" style="9" customWidth="1"/>
    <col min="10498" max="10498" width="11.375" style="9" customWidth="1"/>
    <col min="10499" max="10499" width="4.5" style="9" bestFit="1" customWidth="1"/>
    <col min="10500" max="10501" width="4.25" style="9" bestFit="1" customWidth="1"/>
    <col min="10502" max="10502" width="4.25" style="9" customWidth="1"/>
    <col min="10503" max="10503" width="3.75" style="9" bestFit="1" customWidth="1"/>
    <col min="10504" max="10505" width="4.5" style="9" bestFit="1" customWidth="1"/>
    <col min="10506" max="10506" width="4.875" style="9" customWidth="1"/>
    <col min="10507" max="10507" width="3.75" style="9" customWidth="1"/>
    <col min="10508" max="10508" width="13.125" style="9" customWidth="1"/>
    <col min="10509" max="10512" width="4.5" style="9" bestFit="1" customWidth="1"/>
    <col min="10513" max="10513" width="5.375" style="9" customWidth="1"/>
    <col min="10514" max="10752" width="9" style="9"/>
    <col min="10753" max="10753" width="3.375" style="9" customWidth="1"/>
    <col min="10754" max="10754" width="11.375" style="9" customWidth="1"/>
    <col min="10755" max="10755" width="4.5" style="9" bestFit="1" customWidth="1"/>
    <col min="10756" max="10757" width="4.25" style="9" bestFit="1" customWidth="1"/>
    <col min="10758" max="10758" width="4.25" style="9" customWidth="1"/>
    <col min="10759" max="10759" width="3.75" style="9" bestFit="1" customWidth="1"/>
    <col min="10760" max="10761" width="4.5" style="9" bestFit="1" customWidth="1"/>
    <col min="10762" max="10762" width="4.875" style="9" customWidth="1"/>
    <col min="10763" max="10763" width="3.75" style="9" customWidth="1"/>
    <col min="10764" max="10764" width="13.125" style="9" customWidth="1"/>
    <col min="10765" max="10768" width="4.5" style="9" bestFit="1" customWidth="1"/>
    <col min="10769" max="10769" width="5.375" style="9" customWidth="1"/>
    <col min="10770" max="11008" width="9" style="9"/>
    <col min="11009" max="11009" width="3.375" style="9" customWidth="1"/>
    <col min="11010" max="11010" width="11.375" style="9" customWidth="1"/>
    <col min="11011" max="11011" width="4.5" style="9" bestFit="1" customWidth="1"/>
    <col min="11012" max="11013" width="4.25" style="9" bestFit="1" customWidth="1"/>
    <col min="11014" max="11014" width="4.25" style="9" customWidth="1"/>
    <col min="11015" max="11015" width="3.75" style="9" bestFit="1" customWidth="1"/>
    <col min="11016" max="11017" width="4.5" style="9" bestFit="1" customWidth="1"/>
    <col min="11018" max="11018" width="4.875" style="9" customWidth="1"/>
    <col min="11019" max="11019" width="3.75" style="9" customWidth="1"/>
    <col min="11020" max="11020" width="13.125" style="9" customWidth="1"/>
    <col min="11021" max="11024" width="4.5" style="9" bestFit="1" customWidth="1"/>
    <col min="11025" max="11025" width="5.375" style="9" customWidth="1"/>
    <col min="11026" max="11264" width="9" style="9"/>
    <col min="11265" max="11265" width="3.375" style="9" customWidth="1"/>
    <col min="11266" max="11266" width="11.375" style="9" customWidth="1"/>
    <col min="11267" max="11267" width="4.5" style="9" bestFit="1" customWidth="1"/>
    <col min="11268" max="11269" width="4.25" style="9" bestFit="1" customWidth="1"/>
    <col min="11270" max="11270" width="4.25" style="9" customWidth="1"/>
    <col min="11271" max="11271" width="3.75" style="9" bestFit="1" customWidth="1"/>
    <col min="11272" max="11273" width="4.5" style="9" bestFit="1" customWidth="1"/>
    <col min="11274" max="11274" width="4.875" style="9" customWidth="1"/>
    <col min="11275" max="11275" width="3.75" style="9" customWidth="1"/>
    <col min="11276" max="11276" width="13.125" style="9" customWidth="1"/>
    <col min="11277" max="11280" width="4.5" style="9" bestFit="1" customWidth="1"/>
    <col min="11281" max="11281" width="5.375" style="9" customWidth="1"/>
    <col min="11282" max="11520" width="9" style="9"/>
    <col min="11521" max="11521" width="3.375" style="9" customWidth="1"/>
    <col min="11522" max="11522" width="11.375" style="9" customWidth="1"/>
    <col min="11523" max="11523" width="4.5" style="9" bestFit="1" customWidth="1"/>
    <col min="11524" max="11525" width="4.25" style="9" bestFit="1" customWidth="1"/>
    <col min="11526" max="11526" width="4.25" style="9" customWidth="1"/>
    <col min="11527" max="11527" width="3.75" style="9" bestFit="1" customWidth="1"/>
    <col min="11528" max="11529" width="4.5" style="9" bestFit="1" customWidth="1"/>
    <col min="11530" max="11530" width="4.875" style="9" customWidth="1"/>
    <col min="11531" max="11531" width="3.75" style="9" customWidth="1"/>
    <col min="11532" max="11532" width="13.125" style="9" customWidth="1"/>
    <col min="11533" max="11536" width="4.5" style="9" bestFit="1" customWidth="1"/>
    <col min="11537" max="11537" width="5.375" style="9" customWidth="1"/>
    <col min="11538" max="11776" width="9" style="9"/>
    <col min="11777" max="11777" width="3.375" style="9" customWidth="1"/>
    <col min="11778" max="11778" width="11.375" style="9" customWidth="1"/>
    <col min="11779" max="11779" width="4.5" style="9" bestFit="1" customWidth="1"/>
    <col min="11780" max="11781" width="4.25" style="9" bestFit="1" customWidth="1"/>
    <col min="11782" max="11782" width="4.25" style="9" customWidth="1"/>
    <col min="11783" max="11783" width="3.75" style="9" bestFit="1" customWidth="1"/>
    <col min="11784" max="11785" width="4.5" style="9" bestFit="1" customWidth="1"/>
    <col min="11786" max="11786" width="4.875" style="9" customWidth="1"/>
    <col min="11787" max="11787" width="3.75" style="9" customWidth="1"/>
    <col min="11788" max="11788" width="13.125" style="9" customWidth="1"/>
    <col min="11789" max="11792" width="4.5" style="9" bestFit="1" customWidth="1"/>
    <col min="11793" max="11793" width="5.375" style="9" customWidth="1"/>
    <col min="11794" max="12032" width="9" style="9"/>
    <col min="12033" max="12033" width="3.375" style="9" customWidth="1"/>
    <col min="12034" max="12034" width="11.375" style="9" customWidth="1"/>
    <col min="12035" max="12035" width="4.5" style="9" bestFit="1" customWidth="1"/>
    <col min="12036" max="12037" width="4.25" style="9" bestFit="1" customWidth="1"/>
    <col min="12038" max="12038" width="4.25" style="9" customWidth="1"/>
    <col min="12039" max="12039" width="3.75" style="9" bestFit="1" customWidth="1"/>
    <col min="12040" max="12041" width="4.5" style="9" bestFit="1" customWidth="1"/>
    <col min="12042" max="12042" width="4.875" style="9" customWidth="1"/>
    <col min="12043" max="12043" width="3.75" style="9" customWidth="1"/>
    <col min="12044" max="12044" width="13.125" style="9" customWidth="1"/>
    <col min="12045" max="12048" width="4.5" style="9" bestFit="1" customWidth="1"/>
    <col min="12049" max="12049" width="5.375" style="9" customWidth="1"/>
    <col min="12050" max="12288" width="9" style="9"/>
    <col min="12289" max="12289" width="3.375" style="9" customWidth="1"/>
    <col min="12290" max="12290" width="11.375" style="9" customWidth="1"/>
    <col min="12291" max="12291" width="4.5" style="9" bestFit="1" customWidth="1"/>
    <col min="12292" max="12293" width="4.25" style="9" bestFit="1" customWidth="1"/>
    <col min="12294" max="12294" width="4.25" style="9" customWidth="1"/>
    <col min="12295" max="12295" width="3.75" style="9" bestFit="1" customWidth="1"/>
    <col min="12296" max="12297" width="4.5" style="9" bestFit="1" customWidth="1"/>
    <col min="12298" max="12298" width="4.875" style="9" customWidth="1"/>
    <col min="12299" max="12299" width="3.75" style="9" customWidth="1"/>
    <col min="12300" max="12300" width="13.125" style="9" customWidth="1"/>
    <col min="12301" max="12304" width="4.5" style="9" bestFit="1" customWidth="1"/>
    <col min="12305" max="12305" width="5.375" style="9" customWidth="1"/>
    <col min="12306" max="12544" width="9" style="9"/>
    <col min="12545" max="12545" width="3.375" style="9" customWidth="1"/>
    <col min="12546" max="12546" width="11.375" style="9" customWidth="1"/>
    <col min="12547" max="12547" width="4.5" style="9" bestFit="1" customWidth="1"/>
    <col min="12548" max="12549" width="4.25" style="9" bestFit="1" customWidth="1"/>
    <col min="12550" max="12550" width="4.25" style="9" customWidth="1"/>
    <col min="12551" max="12551" width="3.75" style="9" bestFit="1" customWidth="1"/>
    <col min="12552" max="12553" width="4.5" style="9" bestFit="1" customWidth="1"/>
    <col min="12554" max="12554" width="4.875" style="9" customWidth="1"/>
    <col min="12555" max="12555" width="3.75" style="9" customWidth="1"/>
    <col min="12556" max="12556" width="13.125" style="9" customWidth="1"/>
    <col min="12557" max="12560" width="4.5" style="9" bestFit="1" customWidth="1"/>
    <col min="12561" max="12561" width="5.375" style="9" customWidth="1"/>
    <col min="12562" max="12800" width="9" style="9"/>
    <col min="12801" max="12801" width="3.375" style="9" customWidth="1"/>
    <col min="12802" max="12802" width="11.375" style="9" customWidth="1"/>
    <col min="12803" max="12803" width="4.5" style="9" bestFit="1" customWidth="1"/>
    <col min="12804" max="12805" width="4.25" style="9" bestFit="1" customWidth="1"/>
    <col min="12806" max="12806" width="4.25" style="9" customWidth="1"/>
    <col min="12807" max="12807" width="3.75" style="9" bestFit="1" customWidth="1"/>
    <col min="12808" max="12809" width="4.5" style="9" bestFit="1" customWidth="1"/>
    <col min="12810" max="12810" width="4.875" style="9" customWidth="1"/>
    <col min="12811" max="12811" width="3.75" style="9" customWidth="1"/>
    <col min="12812" max="12812" width="13.125" style="9" customWidth="1"/>
    <col min="12813" max="12816" width="4.5" style="9" bestFit="1" customWidth="1"/>
    <col min="12817" max="12817" width="5.375" style="9" customWidth="1"/>
    <col min="12818" max="13056" width="9" style="9"/>
    <col min="13057" max="13057" width="3.375" style="9" customWidth="1"/>
    <col min="13058" max="13058" width="11.375" style="9" customWidth="1"/>
    <col min="13059" max="13059" width="4.5" style="9" bestFit="1" customWidth="1"/>
    <col min="13060" max="13061" width="4.25" style="9" bestFit="1" customWidth="1"/>
    <col min="13062" max="13062" width="4.25" style="9" customWidth="1"/>
    <col min="13063" max="13063" width="3.75" style="9" bestFit="1" customWidth="1"/>
    <col min="13064" max="13065" width="4.5" style="9" bestFit="1" customWidth="1"/>
    <col min="13066" max="13066" width="4.875" style="9" customWidth="1"/>
    <col min="13067" max="13067" width="3.75" style="9" customWidth="1"/>
    <col min="13068" max="13068" width="13.125" style="9" customWidth="1"/>
    <col min="13069" max="13072" width="4.5" style="9" bestFit="1" customWidth="1"/>
    <col min="13073" max="13073" width="5.375" style="9" customWidth="1"/>
    <col min="13074" max="13312" width="9" style="9"/>
    <col min="13313" max="13313" width="3.375" style="9" customWidth="1"/>
    <col min="13314" max="13314" width="11.375" style="9" customWidth="1"/>
    <col min="13315" max="13315" width="4.5" style="9" bestFit="1" customWidth="1"/>
    <col min="13316" max="13317" width="4.25" style="9" bestFit="1" customWidth="1"/>
    <col min="13318" max="13318" width="4.25" style="9" customWidth="1"/>
    <col min="13319" max="13319" width="3.75" style="9" bestFit="1" customWidth="1"/>
    <col min="13320" max="13321" width="4.5" style="9" bestFit="1" customWidth="1"/>
    <col min="13322" max="13322" width="4.875" style="9" customWidth="1"/>
    <col min="13323" max="13323" width="3.75" style="9" customWidth="1"/>
    <col min="13324" max="13324" width="13.125" style="9" customWidth="1"/>
    <col min="13325" max="13328" width="4.5" style="9" bestFit="1" customWidth="1"/>
    <col min="13329" max="13329" width="5.375" style="9" customWidth="1"/>
    <col min="13330" max="13568" width="9" style="9"/>
    <col min="13569" max="13569" width="3.375" style="9" customWidth="1"/>
    <col min="13570" max="13570" width="11.375" style="9" customWidth="1"/>
    <col min="13571" max="13571" width="4.5" style="9" bestFit="1" customWidth="1"/>
    <col min="13572" max="13573" width="4.25" style="9" bestFit="1" customWidth="1"/>
    <col min="13574" max="13574" width="4.25" style="9" customWidth="1"/>
    <col min="13575" max="13575" width="3.75" style="9" bestFit="1" customWidth="1"/>
    <col min="13576" max="13577" width="4.5" style="9" bestFit="1" customWidth="1"/>
    <col min="13578" max="13578" width="4.875" style="9" customWidth="1"/>
    <col min="13579" max="13579" width="3.75" style="9" customWidth="1"/>
    <col min="13580" max="13580" width="13.125" style="9" customWidth="1"/>
    <col min="13581" max="13584" width="4.5" style="9" bestFit="1" customWidth="1"/>
    <col min="13585" max="13585" width="5.375" style="9" customWidth="1"/>
    <col min="13586" max="13824" width="9" style="9"/>
    <col min="13825" max="13825" width="3.375" style="9" customWidth="1"/>
    <col min="13826" max="13826" width="11.375" style="9" customWidth="1"/>
    <col min="13827" max="13827" width="4.5" style="9" bestFit="1" customWidth="1"/>
    <col min="13828" max="13829" width="4.25" style="9" bestFit="1" customWidth="1"/>
    <col min="13830" max="13830" width="4.25" style="9" customWidth="1"/>
    <col min="13831" max="13831" width="3.75" style="9" bestFit="1" customWidth="1"/>
    <col min="13832" max="13833" width="4.5" style="9" bestFit="1" customWidth="1"/>
    <col min="13834" max="13834" width="4.875" style="9" customWidth="1"/>
    <col min="13835" max="13835" width="3.75" style="9" customWidth="1"/>
    <col min="13836" max="13836" width="13.125" style="9" customWidth="1"/>
    <col min="13837" max="13840" width="4.5" style="9" bestFit="1" customWidth="1"/>
    <col min="13841" max="13841" width="5.375" style="9" customWidth="1"/>
    <col min="13842" max="14080" width="9" style="9"/>
    <col min="14081" max="14081" width="3.375" style="9" customWidth="1"/>
    <col min="14082" max="14082" width="11.375" style="9" customWidth="1"/>
    <col min="14083" max="14083" width="4.5" style="9" bestFit="1" customWidth="1"/>
    <col min="14084" max="14085" width="4.25" style="9" bestFit="1" customWidth="1"/>
    <col min="14086" max="14086" width="4.25" style="9" customWidth="1"/>
    <col min="14087" max="14087" width="3.75" style="9" bestFit="1" customWidth="1"/>
    <col min="14088" max="14089" width="4.5" style="9" bestFit="1" customWidth="1"/>
    <col min="14090" max="14090" width="4.875" style="9" customWidth="1"/>
    <col min="14091" max="14091" width="3.75" style="9" customWidth="1"/>
    <col min="14092" max="14092" width="13.125" style="9" customWidth="1"/>
    <col min="14093" max="14096" width="4.5" style="9" bestFit="1" customWidth="1"/>
    <col min="14097" max="14097" width="5.375" style="9" customWidth="1"/>
    <col min="14098" max="14336" width="9" style="9"/>
    <col min="14337" max="14337" width="3.375" style="9" customWidth="1"/>
    <col min="14338" max="14338" width="11.375" style="9" customWidth="1"/>
    <col min="14339" max="14339" width="4.5" style="9" bestFit="1" customWidth="1"/>
    <col min="14340" max="14341" width="4.25" style="9" bestFit="1" customWidth="1"/>
    <col min="14342" max="14342" width="4.25" style="9" customWidth="1"/>
    <col min="14343" max="14343" width="3.75" style="9" bestFit="1" customWidth="1"/>
    <col min="14344" max="14345" width="4.5" style="9" bestFit="1" customWidth="1"/>
    <col min="14346" max="14346" width="4.875" style="9" customWidth="1"/>
    <col min="14347" max="14347" width="3.75" style="9" customWidth="1"/>
    <col min="14348" max="14348" width="13.125" style="9" customWidth="1"/>
    <col min="14349" max="14352" width="4.5" style="9" bestFit="1" customWidth="1"/>
    <col min="14353" max="14353" width="5.375" style="9" customWidth="1"/>
    <col min="14354" max="14592" width="9" style="9"/>
    <col min="14593" max="14593" width="3.375" style="9" customWidth="1"/>
    <col min="14594" max="14594" width="11.375" style="9" customWidth="1"/>
    <col min="14595" max="14595" width="4.5" style="9" bestFit="1" customWidth="1"/>
    <col min="14596" max="14597" width="4.25" style="9" bestFit="1" customWidth="1"/>
    <col min="14598" max="14598" width="4.25" style="9" customWidth="1"/>
    <col min="14599" max="14599" width="3.75" style="9" bestFit="1" customWidth="1"/>
    <col min="14600" max="14601" width="4.5" style="9" bestFit="1" customWidth="1"/>
    <col min="14602" max="14602" width="4.875" style="9" customWidth="1"/>
    <col min="14603" max="14603" width="3.75" style="9" customWidth="1"/>
    <col min="14604" max="14604" width="13.125" style="9" customWidth="1"/>
    <col min="14605" max="14608" width="4.5" style="9" bestFit="1" customWidth="1"/>
    <col min="14609" max="14609" width="5.375" style="9" customWidth="1"/>
    <col min="14610" max="14848" width="9" style="9"/>
    <col min="14849" max="14849" width="3.375" style="9" customWidth="1"/>
    <col min="14850" max="14850" width="11.375" style="9" customWidth="1"/>
    <col min="14851" max="14851" width="4.5" style="9" bestFit="1" customWidth="1"/>
    <col min="14852" max="14853" width="4.25" style="9" bestFit="1" customWidth="1"/>
    <col min="14854" max="14854" width="4.25" style="9" customWidth="1"/>
    <col min="14855" max="14855" width="3.75" style="9" bestFit="1" customWidth="1"/>
    <col min="14856" max="14857" width="4.5" style="9" bestFit="1" customWidth="1"/>
    <col min="14858" max="14858" width="4.875" style="9" customWidth="1"/>
    <col min="14859" max="14859" width="3.75" style="9" customWidth="1"/>
    <col min="14860" max="14860" width="13.125" style="9" customWidth="1"/>
    <col min="14861" max="14864" width="4.5" style="9" bestFit="1" customWidth="1"/>
    <col min="14865" max="14865" width="5.375" style="9" customWidth="1"/>
    <col min="14866" max="15104" width="9" style="9"/>
    <col min="15105" max="15105" width="3.375" style="9" customWidth="1"/>
    <col min="15106" max="15106" width="11.375" style="9" customWidth="1"/>
    <col min="15107" max="15107" width="4.5" style="9" bestFit="1" customWidth="1"/>
    <col min="15108" max="15109" width="4.25" style="9" bestFit="1" customWidth="1"/>
    <col min="15110" max="15110" width="4.25" style="9" customWidth="1"/>
    <col min="15111" max="15111" width="3.75" style="9" bestFit="1" customWidth="1"/>
    <col min="15112" max="15113" width="4.5" style="9" bestFit="1" customWidth="1"/>
    <col min="15114" max="15114" width="4.875" style="9" customWidth="1"/>
    <col min="15115" max="15115" width="3.75" style="9" customWidth="1"/>
    <col min="15116" max="15116" width="13.125" style="9" customWidth="1"/>
    <col min="15117" max="15120" width="4.5" style="9" bestFit="1" customWidth="1"/>
    <col min="15121" max="15121" width="5.375" style="9" customWidth="1"/>
    <col min="15122" max="15360" width="9" style="9"/>
    <col min="15361" max="15361" width="3.375" style="9" customWidth="1"/>
    <col min="15362" max="15362" width="11.375" style="9" customWidth="1"/>
    <col min="15363" max="15363" width="4.5" style="9" bestFit="1" customWidth="1"/>
    <col min="15364" max="15365" width="4.25" style="9" bestFit="1" customWidth="1"/>
    <col min="15366" max="15366" width="4.25" style="9" customWidth="1"/>
    <col min="15367" max="15367" width="3.75" style="9" bestFit="1" customWidth="1"/>
    <col min="15368" max="15369" width="4.5" style="9" bestFit="1" customWidth="1"/>
    <col min="15370" max="15370" width="4.875" style="9" customWidth="1"/>
    <col min="15371" max="15371" width="3.75" style="9" customWidth="1"/>
    <col min="15372" max="15372" width="13.125" style="9" customWidth="1"/>
    <col min="15373" max="15376" width="4.5" style="9" bestFit="1" customWidth="1"/>
    <col min="15377" max="15377" width="5.375" style="9" customWidth="1"/>
    <col min="15378" max="15616" width="9" style="9"/>
    <col min="15617" max="15617" width="3.375" style="9" customWidth="1"/>
    <col min="15618" max="15618" width="11.375" style="9" customWidth="1"/>
    <col min="15619" max="15619" width="4.5" style="9" bestFit="1" customWidth="1"/>
    <col min="15620" max="15621" width="4.25" style="9" bestFit="1" customWidth="1"/>
    <col min="15622" max="15622" width="4.25" style="9" customWidth="1"/>
    <col min="15623" max="15623" width="3.75" style="9" bestFit="1" customWidth="1"/>
    <col min="15624" max="15625" width="4.5" style="9" bestFit="1" customWidth="1"/>
    <col min="15626" max="15626" width="4.875" style="9" customWidth="1"/>
    <col min="15627" max="15627" width="3.75" style="9" customWidth="1"/>
    <col min="15628" max="15628" width="13.125" style="9" customWidth="1"/>
    <col min="15629" max="15632" width="4.5" style="9" bestFit="1" customWidth="1"/>
    <col min="15633" max="15633" width="5.375" style="9" customWidth="1"/>
    <col min="15634" max="15872" width="9" style="9"/>
    <col min="15873" max="15873" width="3.375" style="9" customWidth="1"/>
    <col min="15874" max="15874" width="11.375" style="9" customWidth="1"/>
    <col min="15875" max="15875" width="4.5" style="9" bestFit="1" customWidth="1"/>
    <col min="15876" max="15877" width="4.25" style="9" bestFit="1" customWidth="1"/>
    <col min="15878" max="15878" width="4.25" style="9" customWidth="1"/>
    <col min="15879" max="15879" width="3.75" style="9" bestFit="1" customWidth="1"/>
    <col min="15880" max="15881" width="4.5" style="9" bestFit="1" customWidth="1"/>
    <col min="15882" max="15882" width="4.875" style="9" customWidth="1"/>
    <col min="15883" max="15883" width="3.75" style="9" customWidth="1"/>
    <col min="15884" max="15884" width="13.125" style="9" customWidth="1"/>
    <col min="15885" max="15888" width="4.5" style="9" bestFit="1" customWidth="1"/>
    <col min="15889" max="15889" width="5.375" style="9" customWidth="1"/>
    <col min="15890" max="16128" width="9" style="9"/>
    <col min="16129" max="16129" width="3.375" style="9" customWidth="1"/>
    <col min="16130" max="16130" width="11.375" style="9" customWidth="1"/>
    <col min="16131" max="16131" width="4.5" style="9" bestFit="1" customWidth="1"/>
    <col min="16132" max="16133" width="4.25" style="9" bestFit="1" customWidth="1"/>
    <col min="16134" max="16134" width="4.25" style="9" customWidth="1"/>
    <col min="16135" max="16135" width="3.75" style="9" bestFit="1" customWidth="1"/>
    <col min="16136" max="16137" width="4.5" style="9" bestFit="1" customWidth="1"/>
    <col min="16138" max="16138" width="4.875" style="9" customWidth="1"/>
    <col min="16139" max="16139" width="3.75" style="9" customWidth="1"/>
    <col min="16140" max="16140" width="13.125" style="9" customWidth="1"/>
    <col min="16141" max="16144" width="4.5" style="9" bestFit="1" customWidth="1"/>
    <col min="16145" max="16145" width="5.375" style="9" customWidth="1"/>
    <col min="16146" max="16384" width="9" style="9"/>
  </cols>
  <sheetData>
    <row r="1" spans="1:17" x14ac:dyDescent="0.15">
      <c r="A1" s="1" t="s">
        <v>0</v>
      </c>
      <c r="B1" s="2"/>
      <c r="C1" s="3" t="s">
        <v>1</v>
      </c>
      <c r="D1" s="3" t="s">
        <v>2</v>
      </c>
      <c r="E1" s="4" t="s">
        <v>3</v>
      </c>
      <c r="F1" s="5" t="s">
        <v>4</v>
      </c>
      <c r="G1" s="6" t="s">
        <v>5</v>
      </c>
      <c r="H1" s="7"/>
      <c r="I1" s="8"/>
      <c r="K1" s="10" t="s">
        <v>6</v>
      </c>
      <c r="L1" s="11"/>
      <c r="M1" s="3" t="s">
        <v>1</v>
      </c>
      <c r="N1" s="3" t="s">
        <v>7</v>
      </c>
      <c r="O1" s="3" t="s">
        <v>3</v>
      </c>
      <c r="P1" s="12" t="s">
        <v>4</v>
      </c>
      <c r="Q1" s="12" t="s">
        <v>5</v>
      </c>
    </row>
    <row r="2" spans="1:17" ht="13.5" customHeight="1" x14ac:dyDescent="0.15">
      <c r="A2" s="13"/>
      <c r="B2" s="14"/>
      <c r="C2" s="15"/>
      <c r="D2" s="15"/>
      <c r="E2" s="16"/>
      <c r="F2" s="17"/>
      <c r="G2" s="18" t="s">
        <v>8</v>
      </c>
      <c r="H2" s="19" t="s">
        <v>9</v>
      </c>
      <c r="I2" s="20" t="s">
        <v>10</v>
      </c>
      <c r="K2" s="21"/>
      <c r="L2" s="22"/>
      <c r="M2" s="15"/>
      <c r="N2" s="15"/>
      <c r="O2" s="15"/>
      <c r="P2" s="17"/>
      <c r="Q2" s="17"/>
    </row>
    <row r="3" spans="1:17" ht="15" customHeight="1" x14ac:dyDescent="0.15">
      <c r="A3" s="23">
        <v>1</v>
      </c>
      <c r="B3" s="24" t="s">
        <v>11</v>
      </c>
      <c r="C3" s="24"/>
      <c r="D3" s="24"/>
      <c r="E3" s="25"/>
      <c r="F3" s="26">
        <v>0</v>
      </c>
      <c r="G3" s="27"/>
      <c r="H3" s="28"/>
      <c r="I3" s="29">
        <f>G3+H3</f>
        <v>0</v>
      </c>
      <c r="K3" s="30">
        <v>1</v>
      </c>
      <c r="L3" s="31" t="s">
        <v>12</v>
      </c>
      <c r="M3" s="31">
        <v>12</v>
      </c>
      <c r="N3" s="31"/>
      <c r="O3" s="32">
        <v>2</v>
      </c>
      <c r="P3" s="33">
        <v>25</v>
      </c>
      <c r="Q3" s="33">
        <v>7</v>
      </c>
    </row>
    <row r="4" spans="1:17" ht="15" customHeight="1" x14ac:dyDescent="0.15">
      <c r="A4" s="34">
        <v>2</v>
      </c>
      <c r="B4" s="35" t="s">
        <v>13</v>
      </c>
      <c r="C4" s="35"/>
      <c r="D4" s="35"/>
      <c r="E4" s="36"/>
      <c r="F4" s="37">
        <v>0</v>
      </c>
      <c r="G4" s="38"/>
      <c r="H4" s="39"/>
      <c r="I4" s="40">
        <f t="shared" ref="I4:I57" si="0">G4+H4</f>
        <v>0</v>
      </c>
      <c r="K4" s="41">
        <v>2</v>
      </c>
      <c r="L4" s="42" t="s">
        <v>14</v>
      </c>
      <c r="M4" s="42">
        <v>34</v>
      </c>
      <c r="N4" s="42">
        <v>28</v>
      </c>
      <c r="O4" s="43">
        <v>22</v>
      </c>
      <c r="P4" s="44">
        <v>30</v>
      </c>
      <c r="Q4" s="44">
        <v>32</v>
      </c>
    </row>
    <row r="5" spans="1:17" ht="15" customHeight="1" x14ac:dyDescent="0.15">
      <c r="A5" s="23">
        <v>3</v>
      </c>
      <c r="B5" s="24" t="s">
        <v>15</v>
      </c>
      <c r="C5" s="24">
        <v>1</v>
      </c>
      <c r="D5" s="24"/>
      <c r="E5" s="45"/>
      <c r="F5" s="46">
        <v>1</v>
      </c>
      <c r="G5" s="47"/>
      <c r="H5" s="48">
        <v>4</v>
      </c>
      <c r="I5" s="49">
        <f t="shared" si="0"/>
        <v>4</v>
      </c>
      <c r="K5" s="30">
        <v>3</v>
      </c>
      <c r="L5" s="31" t="s">
        <v>16</v>
      </c>
      <c r="M5" s="31"/>
      <c r="N5" s="31"/>
      <c r="O5" s="32"/>
      <c r="P5" s="33"/>
      <c r="Q5" s="33">
        <v>1</v>
      </c>
    </row>
    <row r="6" spans="1:17" ht="15" customHeight="1" x14ac:dyDescent="0.15">
      <c r="A6" s="34">
        <v>4</v>
      </c>
      <c r="B6" s="35" t="s">
        <v>17</v>
      </c>
      <c r="C6" s="35">
        <v>1</v>
      </c>
      <c r="D6" s="35">
        <v>1</v>
      </c>
      <c r="E6" s="36"/>
      <c r="F6" s="37">
        <v>0</v>
      </c>
      <c r="G6" s="38"/>
      <c r="H6" s="39"/>
      <c r="I6" s="40">
        <f t="shared" si="0"/>
        <v>0</v>
      </c>
      <c r="K6" s="41">
        <v>4</v>
      </c>
      <c r="L6" s="42" t="s">
        <v>18</v>
      </c>
      <c r="M6" s="42">
        <v>45</v>
      </c>
      <c r="N6" s="42">
        <v>35</v>
      </c>
      <c r="O6" s="43">
        <v>15</v>
      </c>
      <c r="P6" s="44">
        <v>28</v>
      </c>
      <c r="Q6" s="44"/>
    </row>
    <row r="7" spans="1:17" ht="15" customHeight="1" x14ac:dyDescent="0.15">
      <c r="A7" s="23">
        <v>5</v>
      </c>
      <c r="B7" s="24" t="s">
        <v>19</v>
      </c>
      <c r="C7" s="24"/>
      <c r="D7" s="24">
        <v>5</v>
      </c>
      <c r="E7" s="45">
        <v>7</v>
      </c>
      <c r="F7" s="46">
        <v>4</v>
      </c>
      <c r="G7" s="47">
        <v>1</v>
      </c>
      <c r="H7" s="48">
        <v>3</v>
      </c>
      <c r="I7" s="49">
        <f t="shared" si="0"/>
        <v>4</v>
      </c>
      <c r="K7" s="30">
        <v>5</v>
      </c>
      <c r="L7" s="31" t="s">
        <v>20</v>
      </c>
      <c r="M7" s="31">
        <v>1</v>
      </c>
      <c r="N7" s="31"/>
      <c r="O7" s="32">
        <v>1</v>
      </c>
      <c r="P7" s="33">
        <v>1</v>
      </c>
      <c r="Q7" s="33">
        <v>2</v>
      </c>
    </row>
    <row r="8" spans="1:17" ht="15" customHeight="1" x14ac:dyDescent="0.15">
      <c r="A8" s="34">
        <v>6</v>
      </c>
      <c r="B8" s="35" t="s">
        <v>21</v>
      </c>
      <c r="C8" s="35">
        <v>2</v>
      </c>
      <c r="D8" s="35"/>
      <c r="E8" s="36">
        <v>1</v>
      </c>
      <c r="F8" s="37">
        <v>0</v>
      </c>
      <c r="G8" s="38"/>
      <c r="H8" s="39">
        <v>1</v>
      </c>
      <c r="I8" s="40">
        <f t="shared" si="0"/>
        <v>1</v>
      </c>
      <c r="K8" s="41">
        <v>6</v>
      </c>
      <c r="L8" s="42" t="s">
        <v>13</v>
      </c>
      <c r="M8" s="42">
        <v>7</v>
      </c>
      <c r="N8" s="42"/>
      <c r="O8" s="43">
        <v>3</v>
      </c>
      <c r="P8" s="44">
        <v>2</v>
      </c>
      <c r="Q8" s="44">
        <v>8</v>
      </c>
    </row>
    <row r="9" spans="1:17" ht="15" customHeight="1" x14ac:dyDescent="0.15">
      <c r="A9" s="23">
        <v>7</v>
      </c>
      <c r="B9" s="24" t="s">
        <v>22</v>
      </c>
      <c r="C9" s="24">
        <v>2</v>
      </c>
      <c r="D9" s="24">
        <v>11</v>
      </c>
      <c r="E9" s="45">
        <v>13</v>
      </c>
      <c r="F9" s="46">
        <v>15</v>
      </c>
      <c r="G9" s="47">
        <v>1</v>
      </c>
      <c r="H9" s="48">
        <v>12</v>
      </c>
      <c r="I9" s="49">
        <f t="shared" si="0"/>
        <v>13</v>
      </c>
      <c r="K9" s="30">
        <v>7</v>
      </c>
      <c r="L9" s="31" t="s">
        <v>15</v>
      </c>
      <c r="M9" s="31">
        <v>7</v>
      </c>
      <c r="N9" s="31">
        <v>6</v>
      </c>
      <c r="O9" s="32">
        <v>4</v>
      </c>
      <c r="P9" s="33">
        <v>1</v>
      </c>
      <c r="Q9" s="33">
        <v>1</v>
      </c>
    </row>
    <row r="10" spans="1:17" ht="15" customHeight="1" x14ac:dyDescent="0.15">
      <c r="A10" s="34">
        <v>8</v>
      </c>
      <c r="B10" s="35" t="s">
        <v>23</v>
      </c>
      <c r="C10" s="35"/>
      <c r="D10" s="35"/>
      <c r="E10" s="36"/>
      <c r="F10" s="37">
        <v>2</v>
      </c>
      <c r="G10" s="38"/>
      <c r="H10" s="39">
        <v>2</v>
      </c>
      <c r="I10" s="40">
        <f t="shared" si="0"/>
        <v>2</v>
      </c>
      <c r="K10" s="41">
        <v>8</v>
      </c>
      <c r="L10" s="42" t="s">
        <v>17</v>
      </c>
      <c r="M10" s="42">
        <v>12</v>
      </c>
      <c r="N10" s="42">
        <v>2</v>
      </c>
      <c r="O10" s="43">
        <v>10</v>
      </c>
      <c r="P10" s="44">
        <v>7</v>
      </c>
      <c r="Q10" s="44">
        <v>16</v>
      </c>
    </row>
    <row r="11" spans="1:17" ht="15" customHeight="1" x14ac:dyDescent="0.15">
      <c r="A11" s="23">
        <v>9</v>
      </c>
      <c r="B11" s="24" t="s">
        <v>24</v>
      </c>
      <c r="C11" s="24">
        <v>5</v>
      </c>
      <c r="D11" s="24">
        <v>1</v>
      </c>
      <c r="E11" s="45">
        <v>3</v>
      </c>
      <c r="F11" s="46">
        <v>3</v>
      </c>
      <c r="G11" s="47">
        <v>1</v>
      </c>
      <c r="H11" s="48">
        <v>1</v>
      </c>
      <c r="I11" s="49">
        <f t="shared" si="0"/>
        <v>2</v>
      </c>
      <c r="K11" s="30">
        <v>9</v>
      </c>
      <c r="L11" s="31" t="s">
        <v>19</v>
      </c>
      <c r="M11" s="31">
        <v>80</v>
      </c>
      <c r="N11" s="31">
        <v>35</v>
      </c>
      <c r="O11" s="32">
        <v>37</v>
      </c>
      <c r="P11" s="33">
        <v>29</v>
      </c>
      <c r="Q11" s="33">
        <v>17</v>
      </c>
    </row>
    <row r="12" spans="1:17" ht="15" customHeight="1" x14ac:dyDescent="0.15">
      <c r="A12" s="34">
        <v>10</v>
      </c>
      <c r="B12" s="35" t="s">
        <v>25</v>
      </c>
      <c r="C12" s="35"/>
      <c r="D12" s="35"/>
      <c r="E12" s="36"/>
      <c r="F12" s="37">
        <v>0</v>
      </c>
      <c r="G12" s="38"/>
      <c r="H12" s="39"/>
      <c r="I12" s="40">
        <f t="shared" si="0"/>
        <v>0</v>
      </c>
      <c r="K12" s="41">
        <v>10</v>
      </c>
      <c r="L12" s="42" t="s">
        <v>21</v>
      </c>
      <c r="M12" s="42">
        <v>3</v>
      </c>
      <c r="N12" s="42"/>
      <c r="O12" s="43"/>
      <c r="P12" s="44">
        <v>2</v>
      </c>
      <c r="Q12" s="44"/>
    </row>
    <row r="13" spans="1:17" ht="15" customHeight="1" x14ac:dyDescent="0.15">
      <c r="A13" s="23">
        <v>11</v>
      </c>
      <c r="B13" s="24" t="s">
        <v>26</v>
      </c>
      <c r="C13" s="24"/>
      <c r="D13" s="24"/>
      <c r="E13" s="45"/>
      <c r="F13" s="46">
        <v>0</v>
      </c>
      <c r="G13" s="47"/>
      <c r="H13" s="48"/>
      <c r="I13" s="49">
        <f t="shared" si="0"/>
        <v>0</v>
      </c>
      <c r="K13" s="30">
        <v>11</v>
      </c>
      <c r="L13" s="31" t="s">
        <v>27</v>
      </c>
      <c r="M13" s="31"/>
      <c r="N13" s="31"/>
      <c r="O13" s="32">
        <v>5</v>
      </c>
      <c r="P13" s="33">
        <v>3</v>
      </c>
      <c r="Q13" s="33">
        <v>2</v>
      </c>
    </row>
    <row r="14" spans="1:17" ht="15" customHeight="1" x14ac:dyDescent="0.15">
      <c r="A14" s="34">
        <v>12</v>
      </c>
      <c r="B14" s="35" t="s">
        <v>28</v>
      </c>
      <c r="C14" s="35"/>
      <c r="D14" s="35"/>
      <c r="E14" s="36"/>
      <c r="F14" s="37">
        <v>1</v>
      </c>
      <c r="G14" s="38">
        <v>1</v>
      </c>
      <c r="H14" s="39">
        <v>1</v>
      </c>
      <c r="I14" s="40">
        <f t="shared" si="0"/>
        <v>2</v>
      </c>
      <c r="K14" s="41">
        <v>12</v>
      </c>
      <c r="L14" s="42" t="s">
        <v>24</v>
      </c>
      <c r="M14" s="42">
        <v>72</v>
      </c>
      <c r="N14" s="42">
        <v>59</v>
      </c>
      <c r="O14" s="43">
        <v>47</v>
      </c>
      <c r="P14" s="44">
        <v>31</v>
      </c>
      <c r="Q14" s="44">
        <v>29</v>
      </c>
    </row>
    <row r="15" spans="1:17" ht="15" customHeight="1" x14ac:dyDescent="0.15">
      <c r="A15" s="23">
        <v>13</v>
      </c>
      <c r="B15" s="24" t="s">
        <v>29</v>
      </c>
      <c r="C15" s="24"/>
      <c r="D15" s="24"/>
      <c r="E15" s="45"/>
      <c r="F15" s="46">
        <v>0</v>
      </c>
      <c r="G15" s="47"/>
      <c r="H15" s="48"/>
      <c r="I15" s="49">
        <f t="shared" si="0"/>
        <v>0</v>
      </c>
      <c r="K15" s="30">
        <v>13</v>
      </c>
      <c r="L15" s="31" t="s">
        <v>30</v>
      </c>
      <c r="M15" s="31">
        <v>60</v>
      </c>
      <c r="N15" s="31"/>
      <c r="O15" s="32"/>
      <c r="P15" s="33"/>
      <c r="Q15" s="33"/>
    </row>
    <row r="16" spans="1:17" ht="15" customHeight="1" x14ac:dyDescent="0.15">
      <c r="A16" s="34">
        <v>14</v>
      </c>
      <c r="B16" s="35" t="s">
        <v>31</v>
      </c>
      <c r="C16" s="35">
        <v>1</v>
      </c>
      <c r="D16" s="35">
        <v>1</v>
      </c>
      <c r="E16" s="36">
        <v>1</v>
      </c>
      <c r="F16" s="37">
        <v>2</v>
      </c>
      <c r="G16" s="38"/>
      <c r="H16" s="39"/>
      <c r="I16" s="40">
        <f t="shared" si="0"/>
        <v>0</v>
      </c>
      <c r="K16" s="41">
        <v>14</v>
      </c>
      <c r="L16" s="42" t="s">
        <v>32</v>
      </c>
      <c r="M16" s="42">
        <v>16</v>
      </c>
      <c r="N16" s="42"/>
      <c r="O16" s="43"/>
      <c r="P16" s="44"/>
      <c r="Q16" s="44">
        <v>3</v>
      </c>
    </row>
    <row r="17" spans="1:17" ht="15" customHeight="1" x14ac:dyDescent="0.15">
      <c r="A17" s="23">
        <v>15</v>
      </c>
      <c r="B17" s="24" t="s">
        <v>33</v>
      </c>
      <c r="C17" s="24">
        <v>1</v>
      </c>
      <c r="D17" s="24">
        <v>3</v>
      </c>
      <c r="E17" s="45"/>
      <c r="F17" s="46">
        <v>1</v>
      </c>
      <c r="G17" s="47">
        <v>3</v>
      </c>
      <c r="H17" s="48">
        <v>1</v>
      </c>
      <c r="I17" s="49">
        <f t="shared" si="0"/>
        <v>4</v>
      </c>
      <c r="K17" s="30">
        <v>15</v>
      </c>
      <c r="L17" s="31" t="s">
        <v>34</v>
      </c>
      <c r="M17" s="31">
        <v>3</v>
      </c>
      <c r="N17" s="31">
        <v>14</v>
      </c>
      <c r="O17" s="32">
        <v>8</v>
      </c>
      <c r="P17" s="33">
        <v>14</v>
      </c>
      <c r="Q17" s="33">
        <v>6</v>
      </c>
    </row>
    <row r="18" spans="1:17" ht="15" customHeight="1" x14ac:dyDescent="0.15">
      <c r="A18" s="34">
        <v>16</v>
      </c>
      <c r="B18" s="35" t="s">
        <v>35</v>
      </c>
      <c r="C18" s="35">
        <v>2</v>
      </c>
      <c r="D18" s="35">
        <v>4</v>
      </c>
      <c r="E18" s="36">
        <v>3</v>
      </c>
      <c r="F18" s="37">
        <v>3</v>
      </c>
      <c r="G18" s="38"/>
      <c r="H18" s="39">
        <v>2</v>
      </c>
      <c r="I18" s="40">
        <f t="shared" si="0"/>
        <v>2</v>
      </c>
      <c r="K18" s="41">
        <v>16</v>
      </c>
      <c r="L18" s="42" t="s">
        <v>36</v>
      </c>
      <c r="M18" s="42"/>
      <c r="N18" s="42"/>
      <c r="O18" s="43"/>
      <c r="P18" s="44"/>
      <c r="Q18" s="44">
        <v>2</v>
      </c>
    </row>
    <row r="19" spans="1:17" ht="15" customHeight="1" x14ac:dyDescent="0.15">
      <c r="A19" s="23">
        <v>17</v>
      </c>
      <c r="B19" s="24" t="s">
        <v>37</v>
      </c>
      <c r="C19" s="24">
        <v>1</v>
      </c>
      <c r="D19" s="24">
        <v>4</v>
      </c>
      <c r="E19" s="45">
        <v>1</v>
      </c>
      <c r="F19" s="46">
        <v>2</v>
      </c>
      <c r="G19" s="47"/>
      <c r="H19" s="48">
        <v>1</v>
      </c>
      <c r="I19" s="49">
        <f t="shared" si="0"/>
        <v>1</v>
      </c>
      <c r="K19" s="30">
        <v>17</v>
      </c>
      <c r="L19" s="31" t="s">
        <v>38</v>
      </c>
      <c r="M19" s="31"/>
      <c r="N19" s="31"/>
      <c r="O19" s="32"/>
      <c r="P19" s="33"/>
      <c r="Q19" s="33"/>
    </row>
    <row r="20" spans="1:17" ht="15" customHeight="1" x14ac:dyDescent="0.15">
      <c r="A20" s="34">
        <v>18</v>
      </c>
      <c r="B20" s="35" t="s">
        <v>39</v>
      </c>
      <c r="C20" s="35">
        <v>141</v>
      </c>
      <c r="D20" s="35">
        <v>2</v>
      </c>
      <c r="E20" s="36"/>
      <c r="F20" s="37">
        <v>0</v>
      </c>
      <c r="G20" s="38"/>
      <c r="H20" s="39"/>
      <c r="I20" s="40">
        <f t="shared" si="0"/>
        <v>0</v>
      </c>
      <c r="K20" s="41">
        <v>18</v>
      </c>
      <c r="L20" s="42" t="s">
        <v>40</v>
      </c>
      <c r="M20" s="42"/>
      <c r="N20" s="42"/>
      <c r="O20" s="43"/>
      <c r="P20" s="44"/>
      <c r="Q20" s="44">
        <v>1</v>
      </c>
    </row>
    <row r="21" spans="1:17" ht="15" customHeight="1" x14ac:dyDescent="0.15">
      <c r="A21" s="23">
        <v>19</v>
      </c>
      <c r="B21" s="24" t="s">
        <v>12</v>
      </c>
      <c r="C21" s="24">
        <v>5</v>
      </c>
      <c r="D21" s="24">
        <v>4</v>
      </c>
      <c r="E21" s="45">
        <v>3</v>
      </c>
      <c r="F21" s="46">
        <v>12</v>
      </c>
      <c r="G21" s="47">
        <v>3</v>
      </c>
      <c r="H21" s="48">
        <v>11</v>
      </c>
      <c r="I21" s="49">
        <f t="shared" si="0"/>
        <v>14</v>
      </c>
      <c r="K21" s="30">
        <v>19</v>
      </c>
      <c r="L21" s="31" t="s">
        <v>41</v>
      </c>
      <c r="M21" s="31"/>
      <c r="N21" s="31"/>
      <c r="O21" s="32"/>
      <c r="P21" s="33"/>
      <c r="Q21" s="33"/>
    </row>
    <row r="22" spans="1:17" ht="15" customHeight="1" x14ac:dyDescent="0.15">
      <c r="A22" s="34">
        <v>20</v>
      </c>
      <c r="B22" s="35" t="s">
        <v>14</v>
      </c>
      <c r="C22" s="35"/>
      <c r="D22" s="35"/>
      <c r="E22" s="36"/>
      <c r="F22" s="37">
        <v>0</v>
      </c>
      <c r="G22" s="38"/>
      <c r="H22" s="39"/>
      <c r="I22" s="40">
        <f t="shared" si="0"/>
        <v>0</v>
      </c>
      <c r="K22" s="41">
        <v>20</v>
      </c>
      <c r="L22" s="42" t="s">
        <v>42</v>
      </c>
      <c r="M22" s="42">
        <v>12</v>
      </c>
      <c r="N22" s="42"/>
      <c r="O22" s="43"/>
      <c r="P22" s="44"/>
      <c r="Q22" s="44"/>
    </row>
    <row r="23" spans="1:17" ht="15" customHeight="1" x14ac:dyDescent="0.15">
      <c r="A23" s="23">
        <v>21</v>
      </c>
      <c r="B23" s="24" t="s">
        <v>43</v>
      </c>
      <c r="C23" s="24"/>
      <c r="D23" s="24"/>
      <c r="E23" s="45"/>
      <c r="F23" s="46">
        <v>7</v>
      </c>
      <c r="G23" s="47">
        <v>2</v>
      </c>
      <c r="H23" s="48">
        <v>8</v>
      </c>
      <c r="I23" s="49">
        <f t="shared" si="0"/>
        <v>10</v>
      </c>
      <c r="K23" s="30">
        <v>21</v>
      </c>
      <c r="L23" s="31" t="s">
        <v>44</v>
      </c>
      <c r="M23" s="31"/>
      <c r="N23" s="31">
        <v>4</v>
      </c>
      <c r="O23" s="32">
        <v>9</v>
      </c>
      <c r="P23" s="33">
        <v>3</v>
      </c>
      <c r="Q23" s="33">
        <v>8</v>
      </c>
    </row>
    <row r="24" spans="1:17" ht="15" customHeight="1" x14ac:dyDescent="0.15">
      <c r="A24" s="34">
        <v>22</v>
      </c>
      <c r="B24" s="35" t="s">
        <v>18</v>
      </c>
      <c r="C24" s="35">
        <v>2</v>
      </c>
      <c r="D24" s="35"/>
      <c r="E24" s="36">
        <v>3</v>
      </c>
      <c r="F24" s="37">
        <v>1</v>
      </c>
      <c r="G24" s="38"/>
      <c r="H24" s="39">
        <v>3</v>
      </c>
      <c r="I24" s="40">
        <f>H24+G24</f>
        <v>3</v>
      </c>
      <c r="K24" s="41">
        <v>22</v>
      </c>
      <c r="L24" s="42" t="s">
        <v>45</v>
      </c>
      <c r="M24" s="42"/>
      <c r="N24" s="42"/>
      <c r="O24" s="43"/>
      <c r="P24" s="44"/>
      <c r="Q24" s="44"/>
    </row>
    <row r="25" spans="1:17" ht="15" customHeight="1" x14ac:dyDescent="0.15">
      <c r="A25" s="23">
        <v>23</v>
      </c>
      <c r="B25" s="24" t="s">
        <v>46</v>
      </c>
      <c r="C25" s="24">
        <v>15</v>
      </c>
      <c r="D25" s="24">
        <v>8</v>
      </c>
      <c r="E25" s="45">
        <v>2</v>
      </c>
      <c r="F25" s="46">
        <v>3</v>
      </c>
      <c r="G25" s="47"/>
      <c r="H25" s="48">
        <v>3</v>
      </c>
      <c r="I25" s="49">
        <f t="shared" si="0"/>
        <v>3</v>
      </c>
      <c r="K25" s="30">
        <v>23</v>
      </c>
      <c r="L25" s="31" t="s">
        <v>47</v>
      </c>
      <c r="M25" s="31">
        <v>5</v>
      </c>
      <c r="N25" s="31"/>
      <c r="O25" s="32"/>
      <c r="P25" s="33"/>
      <c r="Q25" s="33">
        <v>2</v>
      </c>
    </row>
    <row r="26" spans="1:17" ht="15" customHeight="1" x14ac:dyDescent="0.15">
      <c r="A26" s="34">
        <v>24</v>
      </c>
      <c r="B26" s="35" t="s">
        <v>48</v>
      </c>
      <c r="C26" s="35"/>
      <c r="D26" s="35"/>
      <c r="E26" s="36"/>
      <c r="F26" s="37">
        <v>0</v>
      </c>
      <c r="G26" s="38"/>
      <c r="H26" s="39"/>
      <c r="I26" s="40">
        <f t="shared" si="0"/>
        <v>0</v>
      </c>
      <c r="K26" s="41">
        <v>24</v>
      </c>
      <c r="L26" s="42" t="s">
        <v>49</v>
      </c>
      <c r="M26" s="42"/>
      <c r="N26" s="42">
        <v>6</v>
      </c>
      <c r="O26" s="43">
        <v>6</v>
      </c>
      <c r="P26" s="44"/>
      <c r="Q26" s="44"/>
    </row>
    <row r="27" spans="1:17" ht="15" customHeight="1" thickBot="1" x14ac:dyDescent="0.2">
      <c r="A27" s="23">
        <v>25</v>
      </c>
      <c r="B27" s="24" t="s">
        <v>50</v>
      </c>
      <c r="C27" s="24"/>
      <c r="D27" s="24">
        <v>3</v>
      </c>
      <c r="E27" s="45">
        <v>2</v>
      </c>
      <c r="F27" s="46">
        <v>1</v>
      </c>
      <c r="G27" s="47"/>
      <c r="H27" s="48">
        <v>1</v>
      </c>
      <c r="I27" s="49">
        <f t="shared" si="0"/>
        <v>1</v>
      </c>
      <c r="K27" s="30">
        <v>25</v>
      </c>
      <c r="L27" s="31" t="s">
        <v>51</v>
      </c>
      <c r="M27" s="31">
        <v>1</v>
      </c>
      <c r="N27" s="31"/>
      <c r="O27" s="32"/>
      <c r="P27" s="33"/>
      <c r="Q27" s="33"/>
    </row>
    <row r="28" spans="1:17" ht="15" customHeight="1" thickTop="1" thickBot="1" x14ac:dyDescent="0.2">
      <c r="A28" s="34">
        <v>26</v>
      </c>
      <c r="B28" s="35" t="s">
        <v>52</v>
      </c>
      <c r="C28" s="35"/>
      <c r="D28" s="35"/>
      <c r="E28" s="36"/>
      <c r="F28" s="37">
        <v>0</v>
      </c>
      <c r="G28" s="38"/>
      <c r="H28" s="39"/>
      <c r="I28" s="40">
        <f t="shared" si="0"/>
        <v>0</v>
      </c>
      <c r="K28" s="50"/>
      <c r="L28" s="51" t="s">
        <v>53</v>
      </c>
      <c r="M28" s="52">
        <f>SUM(M3:M27)</f>
        <v>370</v>
      </c>
      <c r="N28" s="52">
        <f>SUM(N3:N27)</f>
        <v>189</v>
      </c>
      <c r="O28" s="53">
        <f>SUM(O3:O27)</f>
        <v>169</v>
      </c>
      <c r="P28" s="54">
        <f>SUM(P3:P27)</f>
        <v>176</v>
      </c>
      <c r="Q28" s="54">
        <f>SUM(Q3:Q27)</f>
        <v>137</v>
      </c>
    </row>
    <row r="29" spans="1:17" ht="15" customHeight="1" thickBot="1" x14ac:dyDescent="0.2">
      <c r="A29" s="23">
        <v>27</v>
      </c>
      <c r="B29" s="24" t="s">
        <v>54</v>
      </c>
      <c r="C29" s="24"/>
      <c r="D29" s="24"/>
      <c r="E29" s="45"/>
      <c r="F29" s="46">
        <v>0</v>
      </c>
      <c r="G29" s="47"/>
      <c r="H29" s="48"/>
      <c r="I29" s="49">
        <f t="shared" si="0"/>
        <v>0</v>
      </c>
    </row>
    <row r="30" spans="1:17" ht="15" customHeight="1" x14ac:dyDescent="0.15">
      <c r="A30" s="34">
        <v>28</v>
      </c>
      <c r="B30" s="35" t="s">
        <v>55</v>
      </c>
      <c r="C30" s="35"/>
      <c r="D30" s="35">
        <v>3</v>
      </c>
      <c r="E30" s="36"/>
      <c r="F30" s="37">
        <v>0</v>
      </c>
      <c r="G30" s="38"/>
      <c r="H30" s="39"/>
      <c r="I30" s="40">
        <f t="shared" si="0"/>
        <v>0</v>
      </c>
      <c r="K30" s="55" t="s">
        <v>56</v>
      </c>
      <c r="L30" s="56"/>
      <c r="M30" s="57" t="s">
        <v>1</v>
      </c>
      <c r="N30" s="57" t="s">
        <v>2</v>
      </c>
      <c r="O30" s="58" t="s">
        <v>3</v>
      </c>
      <c r="P30" s="59" t="s">
        <v>4</v>
      </c>
      <c r="Q30" s="59" t="s">
        <v>5</v>
      </c>
    </row>
    <row r="31" spans="1:17" ht="15" customHeight="1" x14ac:dyDescent="0.15">
      <c r="A31" s="23">
        <v>29</v>
      </c>
      <c r="B31" s="24" t="s">
        <v>57</v>
      </c>
      <c r="C31" s="24"/>
      <c r="D31" s="24">
        <v>1</v>
      </c>
      <c r="E31" s="45">
        <v>2</v>
      </c>
      <c r="F31" s="46">
        <v>6</v>
      </c>
      <c r="G31" s="47"/>
      <c r="H31" s="48"/>
      <c r="I31" s="49">
        <f t="shared" si="0"/>
        <v>0</v>
      </c>
      <c r="K31" s="30">
        <v>1</v>
      </c>
      <c r="L31" s="31" t="s">
        <v>58</v>
      </c>
      <c r="M31" s="31"/>
      <c r="N31" s="31"/>
      <c r="O31" s="32"/>
      <c r="P31" s="33"/>
      <c r="Q31" s="33"/>
    </row>
    <row r="32" spans="1:17" ht="15" customHeight="1" x14ac:dyDescent="0.15">
      <c r="A32" s="34">
        <v>30</v>
      </c>
      <c r="B32" s="35" t="s">
        <v>20</v>
      </c>
      <c r="C32" s="35"/>
      <c r="D32" s="35"/>
      <c r="E32" s="36"/>
      <c r="F32" s="37">
        <v>0</v>
      </c>
      <c r="G32" s="38"/>
      <c r="H32" s="39"/>
      <c r="I32" s="40">
        <f t="shared" si="0"/>
        <v>0</v>
      </c>
      <c r="K32" s="41">
        <v>2</v>
      </c>
      <c r="L32" s="42" t="s">
        <v>59</v>
      </c>
      <c r="M32" s="42"/>
      <c r="N32" s="42"/>
      <c r="O32" s="43"/>
      <c r="P32" s="44"/>
      <c r="Q32" s="44"/>
    </row>
    <row r="33" spans="1:21" ht="15" customHeight="1" x14ac:dyDescent="0.15">
      <c r="A33" s="23">
        <v>31</v>
      </c>
      <c r="B33" s="24" t="s">
        <v>60</v>
      </c>
      <c r="C33" s="24"/>
      <c r="D33" s="24"/>
      <c r="E33" s="45"/>
      <c r="F33" s="46">
        <v>0</v>
      </c>
      <c r="G33" s="47"/>
      <c r="H33" s="48"/>
      <c r="I33" s="49">
        <f t="shared" si="0"/>
        <v>0</v>
      </c>
      <c r="K33" s="30">
        <v>3</v>
      </c>
      <c r="L33" s="31" t="s">
        <v>61</v>
      </c>
      <c r="M33" s="31"/>
      <c r="N33" s="31"/>
      <c r="O33" s="32">
        <v>1</v>
      </c>
      <c r="P33" s="33">
        <v>1</v>
      </c>
      <c r="Q33" s="33">
        <v>1</v>
      </c>
    </row>
    <row r="34" spans="1:21" ht="15" customHeight="1" thickBot="1" x14ac:dyDescent="0.2">
      <c r="A34" s="34">
        <v>32</v>
      </c>
      <c r="B34" s="35" t="s">
        <v>62</v>
      </c>
      <c r="C34" s="35"/>
      <c r="D34" s="35"/>
      <c r="E34" s="36"/>
      <c r="F34" s="37">
        <v>0</v>
      </c>
      <c r="G34" s="38"/>
      <c r="H34" s="39"/>
      <c r="I34" s="40">
        <f t="shared" si="0"/>
        <v>0</v>
      </c>
      <c r="K34" s="41">
        <v>4</v>
      </c>
      <c r="L34" s="42" t="s">
        <v>63</v>
      </c>
      <c r="M34" s="42"/>
      <c r="N34" s="42"/>
      <c r="O34" s="43">
        <v>18</v>
      </c>
      <c r="P34" s="44">
        <v>31</v>
      </c>
      <c r="Q34" s="44">
        <v>45</v>
      </c>
    </row>
    <row r="35" spans="1:21" ht="15" customHeight="1" thickTop="1" thickBot="1" x14ac:dyDescent="0.2">
      <c r="A35" s="23">
        <v>33</v>
      </c>
      <c r="B35" s="24" t="s">
        <v>64</v>
      </c>
      <c r="C35" s="24"/>
      <c r="D35" s="24"/>
      <c r="E35" s="45"/>
      <c r="F35" s="46">
        <v>2</v>
      </c>
      <c r="G35" s="47"/>
      <c r="H35" s="48">
        <v>57</v>
      </c>
      <c r="I35" s="49">
        <f t="shared" si="0"/>
        <v>57</v>
      </c>
      <c r="K35" s="60"/>
      <c r="L35" s="61" t="s">
        <v>53</v>
      </c>
      <c r="M35" s="62">
        <f>SUM(M31:M34)</f>
        <v>0</v>
      </c>
      <c r="N35" s="62">
        <f>SUM(N31:N34)</f>
        <v>0</v>
      </c>
      <c r="O35" s="63">
        <f>SUM(O31:O34)</f>
        <v>19</v>
      </c>
      <c r="P35" s="64">
        <f>SUM(P31:P34)</f>
        <v>32</v>
      </c>
      <c r="Q35" s="64">
        <f>SUM(Q31:Q34)</f>
        <v>46</v>
      </c>
    </row>
    <row r="36" spans="1:21" ht="15" customHeight="1" x14ac:dyDescent="0.15">
      <c r="A36" s="34">
        <v>34</v>
      </c>
      <c r="B36" s="35" t="s">
        <v>65</v>
      </c>
      <c r="C36" s="35"/>
      <c r="D36" s="35"/>
      <c r="E36" s="36"/>
      <c r="F36" s="37">
        <v>0</v>
      </c>
      <c r="G36" s="38"/>
      <c r="H36" s="39"/>
      <c r="I36" s="40">
        <f t="shared" si="0"/>
        <v>0</v>
      </c>
      <c r="K36" s="65"/>
      <c r="L36" s="65"/>
      <c r="M36" s="65"/>
      <c r="N36" s="65"/>
      <c r="O36" s="65"/>
      <c r="P36" s="65"/>
    </row>
    <row r="37" spans="1:21" ht="15" customHeight="1" x14ac:dyDescent="0.15">
      <c r="A37" s="23">
        <v>35</v>
      </c>
      <c r="B37" s="24" t="s">
        <v>36</v>
      </c>
      <c r="C37" s="24"/>
      <c r="D37" s="24"/>
      <c r="E37" s="45"/>
      <c r="F37" s="46">
        <v>0</v>
      </c>
      <c r="G37" s="47"/>
      <c r="H37" s="48"/>
      <c r="I37" s="49">
        <f t="shared" si="0"/>
        <v>0</v>
      </c>
      <c r="K37" s="55" t="s">
        <v>66</v>
      </c>
      <c r="L37" s="56"/>
      <c r="M37" s="57" t="s">
        <v>1</v>
      </c>
      <c r="N37" s="57" t="s">
        <v>2</v>
      </c>
      <c r="O37" s="66" t="s">
        <v>3</v>
      </c>
      <c r="P37" s="66" t="s">
        <v>4</v>
      </c>
      <c r="Q37" s="66" t="s">
        <v>5</v>
      </c>
    </row>
    <row r="38" spans="1:21" ht="15" customHeight="1" x14ac:dyDescent="0.15">
      <c r="A38" s="34">
        <v>36</v>
      </c>
      <c r="B38" s="35" t="s">
        <v>67</v>
      </c>
      <c r="C38" s="35"/>
      <c r="D38" s="35"/>
      <c r="E38" s="36"/>
      <c r="F38" s="37">
        <v>146</v>
      </c>
      <c r="G38" s="38">
        <v>12</v>
      </c>
      <c r="H38" s="39">
        <v>57</v>
      </c>
      <c r="I38" s="40">
        <f t="shared" si="0"/>
        <v>69</v>
      </c>
      <c r="K38" s="30">
        <v>1</v>
      </c>
      <c r="L38" s="31" t="s">
        <v>0</v>
      </c>
      <c r="M38" s="31">
        <f>C58</f>
        <v>207</v>
      </c>
      <c r="N38" s="31">
        <f>D58</f>
        <v>58</v>
      </c>
      <c r="O38" s="67">
        <f>E58</f>
        <v>78</v>
      </c>
      <c r="P38" s="67">
        <f>F58</f>
        <v>265</v>
      </c>
      <c r="Q38" s="67">
        <f>I58</f>
        <v>237</v>
      </c>
    </row>
    <row r="39" spans="1:21" ht="15" customHeight="1" x14ac:dyDescent="0.15">
      <c r="A39" s="23">
        <v>37</v>
      </c>
      <c r="B39" s="24" t="s">
        <v>68</v>
      </c>
      <c r="C39" s="24"/>
      <c r="D39" s="24"/>
      <c r="E39" s="45"/>
      <c r="F39" s="46">
        <v>0</v>
      </c>
      <c r="G39" s="47"/>
      <c r="H39" s="48"/>
      <c r="I39" s="49">
        <f t="shared" si="0"/>
        <v>0</v>
      </c>
      <c r="K39" s="68"/>
      <c r="L39" s="69" t="s">
        <v>69</v>
      </c>
      <c r="M39" s="69">
        <v>7</v>
      </c>
      <c r="N39" s="69">
        <v>24</v>
      </c>
      <c r="O39" s="70">
        <v>15</v>
      </c>
      <c r="P39" s="70">
        <v>71</v>
      </c>
      <c r="Q39" s="70">
        <f>G58</f>
        <v>36</v>
      </c>
    </row>
    <row r="40" spans="1:21" ht="15" customHeight="1" x14ac:dyDescent="0.15">
      <c r="A40" s="34">
        <v>38</v>
      </c>
      <c r="B40" s="35" t="s">
        <v>38</v>
      </c>
      <c r="C40" s="35">
        <v>19</v>
      </c>
      <c r="D40" s="35"/>
      <c r="E40" s="36">
        <v>15</v>
      </c>
      <c r="F40" s="37">
        <v>19</v>
      </c>
      <c r="G40" s="38"/>
      <c r="H40" s="39">
        <v>15</v>
      </c>
      <c r="I40" s="40">
        <f t="shared" si="0"/>
        <v>15</v>
      </c>
      <c r="K40" s="30"/>
      <c r="L40" s="31" t="s">
        <v>70</v>
      </c>
      <c r="M40" s="31">
        <v>200</v>
      </c>
      <c r="N40" s="31">
        <v>34</v>
      </c>
      <c r="O40" s="67">
        <v>63</v>
      </c>
      <c r="P40" s="67">
        <v>194</v>
      </c>
      <c r="Q40" s="67">
        <f>H58</f>
        <v>201</v>
      </c>
    </row>
    <row r="41" spans="1:21" ht="15" customHeight="1" x14ac:dyDescent="0.15">
      <c r="A41" s="23">
        <v>39</v>
      </c>
      <c r="B41" s="24" t="s">
        <v>71</v>
      </c>
      <c r="C41" s="24"/>
      <c r="D41" s="24"/>
      <c r="E41" s="45">
        <v>1</v>
      </c>
      <c r="F41" s="46">
        <v>1</v>
      </c>
      <c r="G41" s="47">
        <v>5</v>
      </c>
      <c r="H41" s="48">
        <v>2</v>
      </c>
      <c r="I41" s="49">
        <f t="shared" si="0"/>
        <v>7</v>
      </c>
      <c r="K41" s="41">
        <v>2</v>
      </c>
      <c r="L41" s="42" t="s">
        <v>6</v>
      </c>
      <c r="M41" s="42">
        <f>M28</f>
        <v>370</v>
      </c>
      <c r="N41" s="42">
        <f>N28</f>
        <v>189</v>
      </c>
      <c r="O41" s="71">
        <f>O28</f>
        <v>169</v>
      </c>
      <c r="P41" s="71">
        <f>P28</f>
        <v>176</v>
      </c>
      <c r="Q41" s="71">
        <f>Q28</f>
        <v>137</v>
      </c>
    </row>
    <row r="42" spans="1:21" ht="15" customHeight="1" thickBot="1" x14ac:dyDescent="0.2">
      <c r="A42" s="34">
        <v>40</v>
      </c>
      <c r="B42" s="35" t="s">
        <v>72</v>
      </c>
      <c r="C42" s="35"/>
      <c r="D42" s="35"/>
      <c r="E42" s="36">
        <v>2</v>
      </c>
      <c r="F42" s="37">
        <v>0</v>
      </c>
      <c r="G42" s="38"/>
      <c r="H42" s="39"/>
      <c r="I42" s="40">
        <f t="shared" si="0"/>
        <v>0</v>
      </c>
      <c r="K42" s="30">
        <v>3</v>
      </c>
      <c r="L42" s="31" t="s">
        <v>56</v>
      </c>
      <c r="M42" s="31">
        <f>M35</f>
        <v>0</v>
      </c>
      <c r="N42" s="31">
        <f>N35</f>
        <v>0</v>
      </c>
      <c r="O42" s="67">
        <f>O35</f>
        <v>19</v>
      </c>
      <c r="P42" s="67">
        <f>P35</f>
        <v>32</v>
      </c>
      <c r="Q42" s="67">
        <f>Q35</f>
        <v>46</v>
      </c>
    </row>
    <row r="43" spans="1:21" ht="15" customHeight="1" thickTop="1" thickBot="1" x14ac:dyDescent="0.2">
      <c r="A43" s="23">
        <v>41</v>
      </c>
      <c r="B43" s="24" t="s">
        <v>73</v>
      </c>
      <c r="C43" s="24"/>
      <c r="D43" s="24"/>
      <c r="E43" s="45"/>
      <c r="F43" s="46">
        <v>0</v>
      </c>
      <c r="G43" s="47"/>
      <c r="H43" s="48"/>
      <c r="I43" s="49">
        <f t="shared" si="0"/>
        <v>0</v>
      </c>
      <c r="K43" s="72"/>
      <c r="L43" s="51" t="s">
        <v>53</v>
      </c>
      <c r="M43" s="73">
        <f>SUM(M38+M41+M42)</f>
        <v>577</v>
      </c>
      <c r="N43" s="73">
        <f>SUM(N38+N41+N42)</f>
        <v>247</v>
      </c>
      <c r="O43" s="74">
        <f>SUM(O38+O41+O42)</f>
        <v>266</v>
      </c>
      <c r="P43" s="74">
        <f>SUM(P38+P41+P42)</f>
        <v>473</v>
      </c>
      <c r="Q43" s="74">
        <f>SUM(Q38+Q41+Q42)</f>
        <v>420</v>
      </c>
      <c r="U43" s="75"/>
    </row>
    <row r="44" spans="1:21" ht="15" customHeight="1" x14ac:dyDescent="0.15">
      <c r="A44" s="34">
        <v>42</v>
      </c>
      <c r="B44" s="35" t="s">
        <v>74</v>
      </c>
      <c r="C44" s="35"/>
      <c r="D44" s="35">
        <v>1</v>
      </c>
      <c r="E44" s="36">
        <v>1</v>
      </c>
      <c r="F44" s="37">
        <v>2</v>
      </c>
      <c r="G44" s="38"/>
      <c r="H44" s="39">
        <v>1</v>
      </c>
      <c r="I44" s="40">
        <f t="shared" si="0"/>
        <v>1</v>
      </c>
    </row>
    <row r="45" spans="1:21" ht="15" customHeight="1" x14ac:dyDescent="0.15">
      <c r="A45" s="23">
        <v>43</v>
      </c>
      <c r="B45" s="24" t="s">
        <v>75</v>
      </c>
      <c r="C45" s="24"/>
      <c r="D45" s="24"/>
      <c r="E45" s="45"/>
      <c r="F45" s="46">
        <v>0</v>
      </c>
      <c r="G45" s="47"/>
      <c r="H45" s="48"/>
      <c r="I45" s="49">
        <f t="shared" si="0"/>
        <v>0</v>
      </c>
    </row>
    <row r="46" spans="1:21" ht="15" customHeight="1" x14ac:dyDescent="0.15">
      <c r="A46" s="34">
        <v>44</v>
      </c>
      <c r="B46" s="35" t="s">
        <v>76</v>
      </c>
      <c r="C46" s="35">
        <v>4</v>
      </c>
      <c r="D46" s="35">
        <v>3</v>
      </c>
      <c r="E46" s="36"/>
      <c r="F46" s="37">
        <v>0</v>
      </c>
      <c r="G46" s="38"/>
      <c r="H46" s="39"/>
      <c r="I46" s="40">
        <f t="shared" si="0"/>
        <v>0</v>
      </c>
    </row>
    <row r="47" spans="1:21" ht="15" customHeight="1" x14ac:dyDescent="0.15">
      <c r="A47" s="23">
        <v>45</v>
      </c>
      <c r="B47" s="24" t="s">
        <v>77</v>
      </c>
      <c r="C47" s="24">
        <v>1</v>
      </c>
      <c r="D47" s="24">
        <v>1</v>
      </c>
      <c r="E47" s="45"/>
      <c r="F47" s="46">
        <v>3</v>
      </c>
      <c r="G47" s="47">
        <v>1</v>
      </c>
      <c r="H47" s="48">
        <v>2</v>
      </c>
      <c r="I47" s="49">
        <f t="shared" si="0"/>
        <v>3</v>
      </c>
    </row>
    <row r="48" spans="1:21" ht="15" customHeight="1" x14ac:dyDescent="0.15">
      <c r="A48" s="34">
        <v>46</v>
      </c>
      <c r="B48" s="35" t="s">
        <v>78</v>
      </c>
      <c r="C48" s="35"/>
      <c r="D48" s="35">
        <v>2</v>
      </c>
      <c r="E48" s="36"/>
      <c r="F48" s="37">
        <v>0</v>
      </c>
      <c r="G48" s="38"/>
      <c r="H48" s="39"/>
      <c r="I48" s="40">
        <f t="shared" si="0"/>
        <v>0</v>
      </c>
    </row>
    <row r="49" spans="1:9" ht="15" customHeight="1" x14ac:dyDescent="0.15">
      <c r="A49" s="23">
        <v>47</v>
      </c>
      <c r="B49" s="24" t="s">
        <v>79</v>
      </c>
      <c r="C49" s="24"/>
      <c r="D49" s="24"/>
      <c r="E49" s="45"/>
      <c r="F49" s="46">
        <v>0</v>
      </c>
      <c r="G49" s="47"/>
      <c r="H49" s="48"/>
      <c r="I49" s="49">
        <f t="shared" si="0"/>
        <v>0</v>
      </c>
    </row>
    <row r="50" spans="1:9" ht="15" customHeight="1" x14ac:dyDescent="0.15">
      <c r="A50" s="34">
        <v>48</v>
      </c>
      <c r="B50" s="35" t="s">
        <v>80</v>
      </c>
      <c r="C50" s="35"/>
      <c r="D50" s="35"/>
      <c r="E50" s="36"/>
      <c r="F50" s="37">
        <v>0</v>
      </c>
      <c r="G50" s="38"/>
      <c r="H50" s="39"/>
      <c r="I50" s="40">
        <f t="shared" si="0"/>
        <v>0</v>
      </c>
    </row>
    <row r="51" spans="1:9" ht="15" customHeight="1" x14ac:dyDescent="0.15">
      <c r="A51" s="23">
        <v>49</v>
      </c>
      <c r="B51" s="24" t="s">
        <v>45</v>
      </c>
      <c r="C51" s="24">
        <v>1</v>
      </c>
      <c r="D51" s="24"/>
      <c r="E51" s="45"/>
      <c r="F51" s="46">
        <v>0</v>
      </c>
      <c r="G51" s="47"/>
      <c r="H51" s="48"/>
      <c r="I51" s="49">
        <f t="shared" si="0"/>
        <v>0</v>
      </c>
    </row>
    <row r="52" spans="1:9" ht="15" customHeight="1" x14ac:dyDescent="0.15">
      <c r="A52" s="34">
        <v>50</v>
      </c>
      <c r="B52" s="35" t="s">
        <v>47</v>
      </c>
      <c r="C52" s="35"/>
      <c r="D52" s="35"/>
      <c r="E52" s="36"/>
      <c r="F52" s="37">
        <v>0</v>
      </c>
      <c r="G52" s="38"/>
      <c r="H52" s="39"/>
      <c r="I52" s="40">
        <f t="shared" si="0"/>
        <v>0</v>
      </c>
    </row>
    <row r="53" spans="1:9" ht="15" customHeight="1" x14ac:dyDescent="0.15">
      <c r="A53" s="23">
        <v>51</v>
      </c>
      <c r="B53" s="24" t="s">
        <v>81</v>
      </c>
      <c r="C53" s="24"/>
      <c r="D53" s="24"/>
      <c r="E53" s="45"/>
      <c r="F53" s="46">
        <v>0</v>
      </c>
      <c r="G53" s="47"/>
      <c r="H53" s="48"/>
      <c r="I53" s="49">
        <f t="shared" si="0"/>
        <v>0</v>
      </c>
    </row>
    <row r="54" spans="1:9" ht="15" customHeight="1" x14ac:dyDescent="0.15">
      <c r="A54" s="34">
        <v>52</v>
      </c>
      <c r="B54" s="35" t="s">
        <v>82</v>
      </c>
      <c r="C54" s="35"/>
      <c r="D54" s="35"/>
      <c r="E54" s="36">
        <v>1</v>
      </c>
      <c r="F54" s="37">
        <v>1</v>
      </c>
      <c r="G54" s="38"/>
      <c r="H54" s="39"/>
      <c r="I54" s="40">
        <f t="shared" si="0"/>
        <v>0</v>
      </c>
    </row>
    <row r="55" spans="1:9" ht="15" customHeight="1" x14ac:dyDescent="0.15">
      <c r="A55" s="76">
        <v>54</v>
      </c>
      <c r="B55" s="77" t="s">
        <v>83</v>
      </c>
      <c r="C55" s="78"/>
      <c r="D55" s="78"/>
      <c r="E55" s="79">
        <v>17</v>
      </c>
      <c r="F55" s="80">
        <v>18</v>
      </c>
      <c r="G55" s="81">
        <v>1</v>
      </c>
      <c r="H55" s="82">
        <v>11</v>
      </c>
      <c r="I55" s="83">
        <f t="shared" si="0"/>
        <v>12</v>
      </c>
    </row>
    <row r="56" spans="1:9" ht="15" customHeight="1" x14ac:dyDescent="0.15">
      <c r="A56" s="84">
        <v>53</v>
      </c>
      <c r="B56" s="85" t="s">
        <v>84</v>
      </c>
      <c r="C56" s="86">
        <v>3</v>
      </c>
      <c r="D56" s="86"/>
      <c r="E56" s="87"/>
      <c r="F56" s="88">
        <v>9</v>
      </c>
      <c r="G56" s="89">
        <v>4</v>
      </c>
      <c r="H56" s="90">
        <v>2</v>
      </c>
      <c r="I56" s="91">
        <f t="shared" si="0"/>
        <v>6</v>
      </c>
    </row>
    <row r="57" spans="1:9" ht="14.25" thickBot="1" x14ac:dyDescent="0.2">
      <c r="A57" s="92">
        <v>55</v>
      </c>
      <c r="B57" s="93" t="s">
        <v>85</v>
      </c>
      <c r="C57" s="94"/>
      <c r="D57" s="94"/>
      <c r="E57" s="95"/>
      <c r="F57" s="96"/>
      <c r="G57" s="97">
        <v>1</v>
      </c>
      <c r="H57" s="98"/>
      <c r="I57" s="99">
        <f t="shared" si="0"/>
        <v>1</v>
      </c>
    </row>
    <row r="58" spans="1:9" ht="15" thickTop="1" thickBot="1" x14ac:dyDescent="0.2">
      <c r="A58" s="100"/>
      <c r="B58" s="101" t="s">
        <v>53</v>
      </c>
      <c r="C58" s="102">
        <f>SUBTOTAL(109,C3:C56)</f>
        <v>207</v>
      </c>
      <c r="D58" s="102">
        <f>SUBTOTAL(109,D3:D56)</f>
        <v>58</v>
      </c>
      <c r="E58" s="103">
        <f>SUBTOTAL(109,E3:E56)</f>
        <v>78</v>
      </c>
      <c r="F58" s="104">
        <f>SUBTOTAL(109,F3:F56)</f>
        <v>265</v>
      </c>
      <c r="G58" s="105">
        <f>SUBTOTAL(109,G3:G57)</f>
        <v>36</v>
      </c>
      <c r="H58" s="106">
        <f>SUBTOTAL(109,H3:H57)</f>
        <v>201</v>
      </c>
      <c r="I58" s="107">
        <f>SUBTOTAL(109,I3:I57)</f>
        <v>237</v>
      </c>
    </row>
  </sheetData>
  <sheetProtection selectLockedCells="1"/>
  <mergeCells count="14">
    <mergeCell ref="K30:L30"/>
    <mergeCell ref="K37:L37"/>
    <mergeCell ref="K1:L2"/>
    <mergeCell ref="M1:M2"/>
    <mergeCell ref="N1:N2"/>
    <mergeCell ref="O1:O2"/>
    <mergeCell ref="P1:P2"/>
    <mergeCell ref="Q1:Q2"/>
    <mergeCell ref="A1:B2"/>
    <mergeCell ref="C1:C2"/>
    <mergeCell ref="D1:D2"/>
    <mergeCell ref="E1:E2"/>
    <mergeCell ref="F1:F2"/>
    <mergeCell ref="G1:I1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&amp;C
出品数履歴一覧&amp;R&amp;"ＭＳ ゴシック,標準"&amp;12別紙２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作業用</vt:lpstr>
      <vt:lpstr>作業用!Print_Area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2024-05-23T07:34:47Z</dcterms:modified>
</cp:coreProperties>
</file>