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70101469\Desktop\要綱\"/>
    </mc:Choice>
  </mc:AlternateContent>
  <xr:revisionPtr revIDLastSave="0" documentId="13_ncr:1_{25B3E191-4AB1-4139-9DA1-40DDFF4806C7}" xr6:coauthVersionLast="47" xr6:coauthVersionMax="47" xr10:uidLastSave="{00000000-0000-0000-0000-000000000000}"/>
  <bookViews>
    <workbookView xWindow="-110" yWindow="-110" windowWidth="19420" windowHeight="10300" tabRatio="658" xr2:uid="{00000000-000D-0000-FFFF-FFFF00000000}"/>
  </bookViews>
  <sheets>
    <sheet name="所要額調書" sheetId="28" r:id="rId1"/>
    <sheet name="事業区分" sheetId="18" state="hidden" r:id="rId2"/>
    <sheet name="区市町村一覧" sheetId="15" state="hidden" r:id="rId3"/>
  </sheets>
  <definedNames>
    <definedName name="_xlnm.Print_Area" localSheetId="0">所要額調書!$A$1:$H$27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8" l="1"/>
  <c r="H18" i="28" s="1"/>
  <c r="H19" i="28" s="1"/>
</calcChain>
</file>

<file path=xl/sharedStrings.xml><?xml version="1.0" encoding="utf-8"?>
<sst xmlns="http://schemas.openxmlformats.org/spreadsheetml/2006/main" count="103" uniqueCount="103">
  <si>
    <t>合　　　計</t>
    <rPh sb="0" eb="1">
      <t>ゴウ</t>
    </rPh>
    <rPh sb="4" eb="5">
      <t>ケイ</t>
    </rPh>
    <phoneticPr fontId="3"/>
  </si>
  <si>
    <t>（単位：円）</t>
    <rPh sb="1" eb="3">
      <t>タンイ</t>
    </rPh>
    <rPh sb="4" eb="5">
      <t>エン</t>
    </rPh>
    <phoneticPr fontId="3"/>
  </si>
  <si>
    <t>区市町村名</t>
    <rPh sb="0" eb="4">
      <t>クシチョウソン</t>
    </rPh>
    <rPh sb="4" eb="5">
      <t>メイ</t>
    </rPh>
    <phoneticPr fontId="6"/>
  </si>
  <si>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</si>
  <si>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</si>
  <si>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</si>
  <si>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</si>
  <si>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</si>
  <si>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</si>
  <si>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</si>
  <si>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</si>
  <si>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</si>
  <si>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</si>
  <si>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</si>
  <si>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</si>
  <si>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</si>
  <si>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</si>
  <si>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</si>
  <si>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</si>
  <si>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</si>
  <si>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rPh sb="0" eb="3">
      <t>アラカワク</t>
    </rPh>
    <phoneticPr fontId="6"/>
  </si>
  <si>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</si>
  <si>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</si>
  <si>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</si>
  <si>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</si>
  <si>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</si>
  <si>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</si>
  <si>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</si>
  <si>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</si>
  <si>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</si>
  <si>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</si>
  <si>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</si>
  <si>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</si>
  <si>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</si>
  <si>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</si>
  <si>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</si>
  <si>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</si>
  <si>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</si>
  <si>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</si>
  <si>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rPh sb="0" eb="4">
      <t>コクブンジシ</t>
    </rPh>
    <phoneticPr fontId="6"/>
  </si>
  <si>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</si>
  <si>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</si>
  <si>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</si>
  <si>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</si>
  <si>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</si>
  <si>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</si>
  <si>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</si>
  <si>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</si>
  <si>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</si>
  <si>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</si>
  <si>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</si>
  <si>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</si>
  <si>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</si>
  <si>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</si>
  <si>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rPh sb="0" eb="3">
      <t>ヒノハラムラ</t>
    </rPh>
    <phoneticPr fontId="6"/>
  </si>
  <si>
    <t>奥多摩町</t>
  </si>
  <si>
    <t>大島町</t>
  </si>
  <si>
    <t>利島村</t>
  </si>
  <si>
    <t>新島村</t>
  </si>
  <si>
    <t>神津島村</t>
  </si>
  <si>
    <t>三宅村</t>
  </si>
  <si>
    <t>御蔵島村</t>
  </si>
  <si>
    <t>八丈町</t>
  </si>
  <si>
    <t>青ヶ島村</t>
  </si>
  <si>
    <t>小笠原村</t>
  </si>
  <si>
    <t>項番</t>
    <rPh sb="0" eb="2">
      <t>コウバン</t>
    </rPh>
    <phoneticPr fontId="3"/>
  </si>
  <si>
    <t>（第１号様式別紙１）</t>
    <rPh sb="1" eb="2">
      <t>ダイ</t>
    </rPh>
    <rPh sb="3" eb="4">
      <t>ゴウ</t>
    </rPh>
    <rPh sb="4" eb="6">
      <t>ヨウシキ</t>
    </rPh>
    <rPh sb="6" eb="8">
      <t>ベッシ</t>
    </rPh>
    <phoneticPr fontId="3"/>
  </si>
  <si>
    <t>補助基準額</t>
    <rPh sb="0" eb="5">
      <t>ホジョキジュンガク</t>
    </rPh>
    <phoneticPr fontId="6"/>
  </si>
  <si>
    <t>ケアプランデータ連携標準仕様に対応した介護ソフト、PC等のケアプランデータ連携システムの利用に必要な経費</t>
    <phoneticPr fontId="3"/>
  </si>
  <si>
    <t>介護事業所の生産性向上を支援する業務コンサルタントの活用に必要な経費</t>
    <phoneticPr fontId="3"/>
  </si>
  <si>
    <t>モデル地域の効果測定等を行うために介護事業所に支払う謝礼金等</t>
    <phoneticPr fontId="3"/>
  </si>
  <si>
    <t>介護事業所が主導して連携先事業所を探索し事業所グループ構築に繋げるために必要な経費</t>
    <phoneticPr fontId="3"/>
  </si>
  <si>
    <t>普及啓発のためのデモ環境を整備するのに必要な経費</t>
    <phoneticPr fontId="3"/>
  </si>
  <si>
    <t>ケアプランデータ連携システムの活用に係る研修に必要な経費</t>
    <phoneticPr fontId="3"/>
  </si>
  <si>
    <t>好事例集の作成に必要な経費</t>
    <phoneticPr fontId="3"/>
  </si>
  <si>
    <t>その他本事業に必要と認められる経費</t>
    <phoneticPr fontId="3"/>
  </si>
  <si>
    <t>補助基準額</t>
    <rPh sb="0" eb="5">
      <t>ホジョキジュンガク</t>
    </rPh>
    <phoneticPr fontId="3"/>
  </si>
  <si>
    <t>板橋区ケアプランデータ連携システム導入経費補助金　所要額調書</t>
    <rPh sb="0" eb="3">
      <t>イタバシク</t>
    </rPh>
    <rPh sb="11" eb="13">
      <t>レンケイ</t>
    </rPh>
    <rPh sb="17" eb="21">
      <t>ドウニュウケイヒ</t>
    </rPh>
    <rPh sb="21" eb="24">
      <t>ホジョキン</t>
    </rPh>
    <rPh sb="25" eb="27">
      <t>ショヨウ</t>
    </rPh>
    <rPh sb="27" eb="28">
      <t>ガク</t>
    </rPh>
    <rPh sb="28" eb="30">
      <t>チョウショ</t>
    </rPh>
    <phoneticPr fontId="3"/>
  </si>
  <si>
    <t>法人名</t>
    <rPh sb="0" eb="3">
      <t>ホウジンメイ</t>
    </rPh>
    <phoneticPr fontId="3"/>
  </si>
  <si>
    <t>担当者</t>
    <rPh sb="0" eb="3">
      <t>タントウシャ</t>
    </rPh>
    <phoneticPr fontId="3"/>
  </si>
  <si>
    <t>事業所番号</t>
    <rPh sb="0" eb="5">
      <t>ジギョウショバンゴウ</t>
    </rPh>
    <phoneticPr fontId="3"/>
  </si>
  <si>
    <t>事業所の名称</t>
    <rPh sb="0" eb="3">
      <t>ジギョウショ</t>
    </rPh>
    <rPh sb="4" eb="6">
      <t>メイショウ</t>
    </rPh>
    <phoneticPr fontId="3"/>
  </si>
  <si>
    <t>サービス種別</t>
    <rPh sb="4" eb="6">
      <t>シュベツ</t>
    </rPh>
    <phoneticPr fontId="3"/>
  </si>
  <si>
    <t>事業所所在地</t>
    <rPh sb="0" eb="3">
      <t>ジギョウショ</t>
    </rPh>
    <rPh sb="3" eb="6">
      <t>ショザイチ</t>
    </rPh>
    <phoneticPr fontId="3"/>
  </si>
  <si>
    <t>補助対象経費の　　　実支出額（税抜き）</t>
    <rPh sb="0" eb="6">
      <t>ホジョタイショウケイヒ</t>
    </rPh>
    <rPh sb="10" eb="14">
      <t>ジツシシュツガク</t>
    </rPh>
    <rPh sb="15" eb="17">
      <t>ゼイヌ</t>
    </rPh>
    <phoneticPr fontId="3"/>
  </si>
  <si>
    <t>部署名</t>
    <rPh sb="0" eb="3">
      <t>ブショメイ</t>
    </rPh>
    <phoneticPr fontId="3"/>
  </si>
  <si>
    <t>メールアドレス</t>
    <phoneticPr fontId="3"/>
  </si>
  <si>
    <t>事業所ごとに１行を使用して記入すること。</t>
  </si>
  <si>
    <t>Ａ</t>
    <phoneticPr fontId="3"/>
  </si>
  <si>
    <t>Ｂ</t>
    <phoneticPr fontId="3"/>
  </si>
  <si>
    <t>Ｃ</t>
    <phoneticPr fontId="3"/>
  </si>
  <si>
    <t>Ｄ</t>
    <phoneticPr fontId="3"/>
  </si>
  <si>
    <t>Ｅ</t>
    <phoneticPr fontId="3"/>
  </si>
  <si>
    <t>Ｆ</t>
    <phoneticPr fontId="3"/>
  </si>
  <si>
    <t>補助基準額10万円とＥのうちいずれか低い額</t>
    <rPh sb="0" eb="5">
      <t>ホジョキジュンガク</t>
    </rPh>
    <rPh sb="8" eb="9">
      <t>エン</t>
    </rPh>
    <rPh sb="18" eb="19">
      <t>ヒク</t>
    </rPh>
    <rPh sb="20" eb="21">
      <t>ガク</t>
    </rPh>
    <phoneticPr fontId="3"/>
  </si>
  <si>
    <t>Ｇの合計に４分の３を乗じた額</t>
    <rPh sb="2" eb="4">
      <t>ゴウケイ</t>
    </rPh>
    <rPh sb="6" eb="7">
      <t>ブン</t>
    </rPh>
    <rPh sb="10" eb="11">
      <t>ジョウ</t>
    </rPh>
    <rPh sb="13" eb="14">
      <t>ガク</t>
    </rPh>
    <phoneticPr fontId="3"/>
  </si>
  <si>
    <t>Ａ欄には、各事業所の事業所番号を１０桁で記入すること。</t>
    <phoneticPr fontId="3"/>
  </si>
  <si>
    <t>Ｂ欄には、各事業所の名称を記入すること。</t>
    <phoneticPr fontId="3"/>
  </si>
  <si>
    <t>Ｃ欄には、補助の対象となるサービス種類を記入すること。</t>
    <phoneticPr fontId="3"/>
  </si>
  <si>
    <t>Ｄ欄には、板橋区から始まる事業所の所在地を記入すること。</t>
    <phoneticPr fontId="3"/>
  </si>
  <si>
    <t>Ｅ欄には、情報端末の購入金額（税抜き）を記入すること。なお、各種ポイントやクーポン券、商品券等で支払った場合は、当該支払い分を控除すること。</t>
    <phoneticPr fontId="3"/>
  </si>
  <si>
    <t>Ｆ欄には、補助基準額１０万円とＥ欄の金額のうち、低い額を記入すること。</t>
    <rPh sb="1" eb="2">
      <t>ラン</t>
    </rPh>
    <rPh sb="5" eb="10">
      <t>ホジョキジュンガク</t>
    </rPh>
    <rPh sb="12" eb="14">
      <t>マンエン</t>
    </rPh>
    <rPh sb="16" eb="17">
      <t>ラン</t>
    </rPh>
    <rPh sb="18" eb="20">
      <t>キンガク</t>
    </rPh>
    <rPh sb="24" eb="25">
      <t>ヒク</t>
    </rPh>
    <rPh sb="26" eb="27">
      <t>ガク</t>
    </rPh>
    <rPh sb="28" eb="30">
      <t>キニュウ</t>
    </rPh>
    <phoneticPr fontId="3"/>
  </si>
  <si>
    <r>
      <t>補助額　　　　　　　　　　　　　　　　　　　</t>
    </r>
    <r>
      <rPr>
        <sz val="8"/>
        <rFont val="BIZ UD明朝 Medium"/>
        <family val="1"/>
        <charset val="128"/>
      </rPr>
      <t>（Ｆの合計に４分の３を乗じた額（千円未満切捨て））</t>
    </r>
    <rPh sb="0" eb="3">
      <t>ホジョガク</t>
    </rPh>
    <rPh sb="25" eb="27">
      <t>ゴウケイ</t>
    </rPh>
    <rPh sb="29" eb="30">
      <t>ブン</t>
    </rPh>
    <rPh sb="33" eb="34">
      <t>ジョウ</t>
    </rPh>
    <rPh sb="36" eb="37">
      <t>ガク</t>
    </rPh>
    <rPh sb="38" eb="42">
      <t>センエンミマン</t>
    </rPh>
    <rPh sb="42" eb="43">
      <t>キ</t>
    </rPh>
    <rPh sb="43" eb="44">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</si>
</sst>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_ "/>
  </numFmts>
  <fonts count="19">
    <font>
      <sz val="11"/>
      <name val="ＭＳ Ｐゴシック"/>
      <family val="3"/>
      <charset val="128"/>
    </font>
    <font>
      <sz val="11"/>
      <color theme="1"/>
      <name val="游ゴシック"/>
      <family val="2"/>
      <charset val="128"/>
    </font>
    <font>
      <sz val="11"/>
      <name val="ＭＳ Ｐゴシック"/>
      <family val="3"/>
      <charset val="128"/>
    </font>
    <font>
      <sz val="6"/>
      <name val="ＭＳ Ｐゴシック"/>
      <family val="3"/>
      <charset val="128"/>
    </font>
    <font>
      <sz val="12"/>
      <name val="ＭＳ 明朝"/>
      <family val="1"/>
      <charset val="128"/>
    </font>
    <font>
      <sz val="11"/>
      <color theme="1"/>
      <name val="ＭＳ Ｐゴシック"/>
      <family val="2"/>
      <scheme val="minor"/>
    </font>
    <font>
      <sz val="6"/>
      <name val="ＭＳ Ｐゴシック"/>
      <family val="3"/>
      <charset val="128"/>
      <scheme val="minor"/>
    </font>
    <font>
      <sz val="11"/>
      <color theme="1"/>
      <name val="游ゴシック"/>
      <family val="3"/>
      <charset val="128"/>
    </font>
    <font>
      <b/>
      <sz val="11"/>
      <color theme="1"/>
      <name val="游ゴシック"/>
      <family val="3"/>
      <charset val="128"/>
    </font>
    <font>
      <sz val="11"/>
      <name val="游ゴシック"/>
      <family val="3"/>
      <charset val="128"/>
    </font>
    <font>
      <u/>
      <sz val="11"/>
      <color theme="10"/>
      <name val="ＭＳ Ｐゴシック"/>
      <family val="3"/>
      <charset val="128"/>
    </font>
    <font>
      <sz val="12"/>
      <name val="BIZ UD明朝 Medium"/>
      <family val="1"/>
      <charset val="128"/>
    </font>
    <font>
      <sz val="11"/>
      <name val="BIZ UD明朝 Medium"/>
      <family val="1"/>
      <charset val="128"/>
    </font>
    <font>
      <sz val="14"/>
      <name val="BIZ UD明朝 Medium"/>
      <family val="1"/>
      <charset val="128"/>
    </font>
    <font>
      <u/>
      <sz val="11"/>
      <color theme="10"/>
      <name val="BIZ UD明朝 Medium"/>
      <family val="1"/>
      <charset val="128"/>
    </font>
    <font>
      <sz val="11"/>
      <color rgb="FFFF0000"/>
      <name val="BIZ UD明朝 Medium"/>
      <family val="1"/>
      <charset val="128"/>
    </font>
    <font>
      <sz val="11"/>
      <color theme="4"/>
      <name val="BIZ UD明朝 Medium"/>
      <family val="1"/>
      <charset val="128"/>
    </font>
    <font>
      <sz val="11"/>
      <color theme="1"/>
      <name val="BIZ UD明朝 Medium"/>
      <family val="1"/>
      <charset val="128"/>
    </font>
    <font>
      <sz val="8"/>
      <name val="BIZ UD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AFFE1"/>
        <bgColor indexed="64"/>
      </patternFill>
    </fill>
    <fill>
      <patternFill patternType="solid">
        <fgColor rgb="FFEBF0FF"/>
        <bgColor indexed="64"/>
      </patternFill>
    </fill>
  </fills>
  <borders count="17">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xf numFmtId="0" fontId="1" fillId="0" borderId="0">
      <alignment vertical="center"/>
    </xf>
    <xf numFmtId="0" fontId="10" fillId="0" borderId="0" applyNumberFormat="0" applyFill="0" applyBorder="0" applyAlignment="0" applyProtection="0">
      <alignment vertical="center"/>
    </xf>
  </cellStyleXfs>
  <cellXfs count="50">
    <xf numFmtId="0" fontId="0" fillId="0" borderId="0" xfId="0">
      <alignment vertical="center"/>
    </xf>
    <xf numFmtId="0" fontId="7" fillId="0" borderId="7" xfId="2" applyFont="1" applyBorder="1" applyAlignment="1">
      <alignment vertical="center"/>
    </xf>
    <xf numFmtId="0" fontId="7" fillId="0" borderId="7" xfId="2" applyFont="1" applyBorder="1"/>
    <xf numFmtId="0" fontId="8" fillId="2" borderId="7" xfId="2" applyFont="1" applyFill="1" applyBorder="1" applyAlignment="1">
      <alignment horizontal="center" vertical="center"/>
    </xf>
    <xf numFmtId="0" fontId="1" fillId="0" borderId="0" xfId="3">
      <alignment vertical="center"/>
    </xf>
    <xf numFmtId="0" fontId="7" fillId="0" borderId="6" xfId="2" applyFont="1" applyBorder="1" applyAlignment="1">
      <alignment vertical="center"/>
    </xf>
    <xf numFmtId="3" fontId="9" fillId="0" borderId="7" xfId="0" applyNumberFormat="1" applyFont="1" applyBorder="1">
      <alignment vertical="center"/>
    </xf>
    <xf numFmtId="0" fontId="4" fillId="0" borderId="0" xfId="0" applyFont="1" applyAlignment="1">
      <alignment horizontal="left" vertical="center"/>
    </xf>
    <xf numFmtId="0" fontId="4" fillId="0" borderId="0" xfId="0" applyFont="1">
      <alignment vertical="center"/>
    </xf>
    <xf numFmtId="0" fontId="12" fillId="0" borderId="0" xfId="0" applyFont="1">
      <alignment vertical="center"/>
    </xf>
    <xf numFmtId="0" fontId="13" fillId="0" borderId="0" xfId="0" applyFont="1" applyAlignme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right"/>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3" borderId="7" xfId="0" applyFont="1" applyFill="1" applyBorder="1" applyAlignment="1" applyProtection="1">
      <alignment horizontal="center" vertical="center" wrapText="1"/>
      <protection locked="0"/>
    </xf>
    <xf numFmtId="176" fontId="12" fillId="3" borderId="7" xfId="1" applyNumberFormat="1" applyFont="1" applyFill="1" applyBorder="1" applyAlignment="1" applyProtection="1">
      <alignment horizontal="center" vertical="center" shrinkToFit="1"/>
      <protection locked="0"/>
    </xf>
    <xf numFmtId="0" fontId="12" fillId="3" borderId="7" xfId="0" applyFont="1" applyFill="1" applyBorder="1" applyAlignment="1" applyProtection="1">
      <alignment vertical="center" wrapText="1"/>
      <protection locked="0"/>
    </xf>
    <xf numFmtId="177" fontId="12" fillId="3" borderId="7"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177" fontId="12" fillId="3" borderId="6" xfId="0" applyNumberFormat="1" applyFont="1" applyFill="1" applyBorder="1" applyAlignment="1" applyProtection="1">
      <alignment horizontal="center" vertical="center"/>
      <protection locked="0"/>
    </xf>
    <xf numFmtId="38" fontId="12" fillId="0" borderId="8" xfId="1" applyFont="1" applyBorder="1" applyAlignment="1">
      <alignment horizontal="right" vertical="center"/>
    </xf>
    <xf numFmtId="38" fontId="16" fillId="0" borderId="8" xfId="1" applyFont="1" applyFill="1" applyBorder="1" applyAlignment="1">
      <alignment horizontal="center" vertical="center" shrinkToFit="1"/>
    </xf>
    <xf numFmtId="0" fontId="12" fillId="0" borderId="0" xfId="0" applyFont="1" applyAlignment="1">
      <alignment horizontal="center" vertical="center"/>
    </xf>
    <xf numFmtId="0" fontId="12" fillId="0" borderId="12" xfId="0" applyFont="1" applyBorder="1" applyAlignment="1">
      <alignment horizontal="center" vertical="center" wrapText="1"/>
    </xf>
    <xf numFmtId="0" fontId="17" fillId="0" borderId="5" xfId="0" applyFont="1" applyBorder="1" applyAlignment="1">
      <alignment horizontal="left" vertical="center" wrapText="1"/>
    </xf>
    <xf numFmtId="177" fontId="17" fillId="3" borderId="7" xfId="1" applyNumberFormat="1" applyFont="1" applyFill="1" applyBorder="1" applyAlignment="1">
      <alignment horizontal="center" vertical="center"/>
    </xf>
    <xf numFmtId="178" fontId="12" fillId="3" borderId="3" xfId="0" applyNumberFormat="1" applyFont="1" applyFill="1" applyBorder="1" applyAlignment="1">
      <alignment horizontal="center" vertical="center"/>
    </xf>
    <xf numFmtId="178" fontId="12" fillId="3" borderId="15" xfId="0" applyNumberFormat="1" applyFont="1" applyFill="1" applyBorder="1" applyAlignment="1">
      <alignment horizontal="center" vertical="center"/>
    </xf>
    <xf numFmtId="0" fontId="12" fillId="0" borderId="16" xfId="0" applyFont="1" applyBorder="1" applyAlignment="1">
      <alignment horizontal="center" vertical="center" wrapText="1"/>
    </xf>
    <xf numFmtId="0" fontId="14" fillId="3" borderId="9" xfId="4"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0" borderId="3"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1" fillId="0" borderId="0" xfId="0" applyFont="1" applyAlignment="1">
      <alignment horizontal="left" vertical="center"/>
    </xf>
    <xf numFmtId="0" fontId="13" fillId="0" borderId="0" xfId="0" applyFont="1" applyAlignment="1">
      <alignment horizontal="center" vertical="center"/>
    </xf>
    <xf numFmtId="0" fontId="12" fillId="3" borderId="9" xfId="0" applyFont="1" applyFill="1" applyBorder="1" applyAlignment="1" applyProtection="1">
      <alignment horizontal="center" vertical="center" wrapText="1"/>
      <protection locked="0"/>
    </xf>
    <xf numFmtId="0" fontId="12" fillId="0" borderId="3" xfId="0" applyFont="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center" vertical="center"/>
    </xf>
    <xf numFmtId="38" fontId="15" fillId="4" borderId="3" xfId="1" applyFont="1" applyFill="1" applyBorder="1" applyAlignment="1">
      <alignment horizontal="center" vertical="center"/>
    </xf>
    <xf numFmtId="38" fontId="15" fillId="4" borderId="11" xfId="1" applyFont="1" applyFill="1" applyBorder="1" applyAlignment="1">
      <alignment horizontal="center" vertical="center"/>
    </xf>
    <xf numFmtId="38" fontId="15" fillId="4" borderId="6" xfId="1" applyFont="1"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cellXfs>
  <cellStyles count="5">
    <cellStyle name="ハイパーリンク" xfId="4" builtinId="8"/>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AFFE1"/>
      <color rgb="FFEBF0FF"/>
      <color rgb="FFEBF5E6"/>
      <color rgb="FFFFF0FF"/>
      <color rgb="FFFFF0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624114</xdr:colOff>
      <xdr:row>3</xdr:row>
      <xdr:rowOff>38100</xdr:rowOff>
    </xdr:from>
    <xdr:to>
      <xdr:col>16</xdr:col>
      <xdr:colOff>4537</xdr:colOff>
      <xdr:row>6</xdr:row>
      <xdr:rowOff>130628</xdr:rowOff>
    </xdr:to>
    <xdr:sp macro="" textlink="">
      <xdr:nvSpPr>
        <xdr:cNvPr id="2" name="AutoShape 1">
          <a:extLst>
            <a:ext uri="{FF2B5EF4-FFF2-40B4-BE49-F238E27FC236}">
              <a16:creationId xmlns:a16="http://schemas.microsoft.com/office/drawing/2014/main" id="{0FF95A88-EC57-415E-9BB8-F9E84CAADD78}"/>
            </a:ext>
          </a:extLst>
        </xdr:cNvPr>
        <xdr:cNvSpPr>
          <a:spLocks noChangeAspect="1" noChangeArrowheads="1"/>
        </xdr:cNvSpPr>
      </xdr:nvSpPr>
      <xdr:spPr bwMode="auto">
        <a:xfrm>
          <a:off x="13590814" y="825500"/>
          <a:ext cx="1895023" cy="9116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E2D5-B6E0-4ADB-993A-9A7CF973608B}">
  <sheetPr>
    <tabColor rgb="FFFFFF00"/>
    <pageSetUpPr fitToPage="1"/>
  </sheetPr>
  <dimension ref="A1:L27"/>
  <sheetViews>
    <sheetView showZeros="0" tabSelected="1" view="pageBreakPreview" zoomScaleNormal="60" zoomScaleSheetLayoutView="100" workbookViewId="0">
      <selection activeCell="D6" sqref="D6"/>
    </sheetView>
  </sheetViews>
  <sheetFormatPr defaultColWidth="9" defaultRowHeight="13"/>
  <cols>
    <col min="1" max="1" width="3.1796875" style="9" customWidth="1"/>
    <col min="2" max="2" width="15.6328125" style="9" customWidth="1"/>
    <col min="3" max="3" width="25.6328125" style="9" customWidth="1"/>
    <col min="4" max="4" width="19.6328125" style="9" customWidth="1"/>
    <col min="5" max="5" width="30.6328125" style="9" customWidth="1"/>
    <col min="6" max="6" width="19.6328125" style="9" customWidth="1"/>
    <col min="7" max="8" width="17.6328125" style="9" customWidth="1"/>
    <col min="9" max="16384" width="9" style="9"/>
  </cols>
  <sheetData>
    <row r="1" spans="1:12" ht="21" customHeight="1">
      <c r="A1" s="37" t="s">
        <v>66</v>
      </c>
      <c r="B1" s="37"/>
      <c r="C1" s="37"/>
      <c r="D1" s="37"/>
      <c r="E1" s="37"/>
      <c r="F1" s="37"/>
      <c r="G1" s="37"/>
      <c r="H1" s="37"/>
      <c r="I1" s="37"/>
      <c r="J1" s="37"/>
      <c r="K1" s="37"/>
    </row>
    <row r="2" spans="1:12" ht="16.5" customHeight="1">
      <c r="A2" s="38" t="s">
        <v>77</v>
      </c>
      <c r="B2" s="38"/>
      <c r="C2" s="38"/>
      <c r="D2" s="38"/>
      <c r="E2" s="38"/>
      <c r="F2" s="38"/>
      <c r="G2" s="38"/>
      <c r="H2" s="38"/>
      <c r="I2" s="10"/>
      <c r="J2" s="10"/>
      <c r="K2" s="10"/>
      <c r="L2" s="10"/>
    </row>
    <row r="3" spans="1:12" ht="24.75" customHeight="1">
      <c r="A3" s="38"/>
      <c r="B3" s="38"/>
      <c r="C3" s="38"/>
      <c r="D3" s="38"/>
      <c r="E3" s="38"/>
      <c r="F3" s="38"/>
      <c r="G3" s="38"/>
      <c r="H3" s="38"/>
      <c r="I3" s="10"/>
      <c r="J3" s="10"/>
      <c r="K3" s="10"/>
      <c r="L3" s="10"/>
    </row>
    <row r="4" spans="1:12" ht="21.75" customHeight="1">
      <c r="F4" s="11" t="s">
        <v>78</v>
      </c>
      <c r="G4" s="39"/>
      <c r="H4" s="34"/>
    </row>
    <row r="5" spans="1:12" ht="21.75" customHeight="1">
      <c r="F5" s="12" t="s">
        <v>79</v>
      </c>
      <c r="G5" s="39"/>
      <c r="H5" s="34"/>
    </row>
    <row r="6" spans="1:12" ht="21.75" customHeight="1">
      <c r="F6" s="12" t="s">
        <v>85</v>
      </c>
      <c r="G6" s="39"/>
      <c r="H6" s="34"/>
    </row>
    <row r="7" spans="1:12" ht="21.75" customHeight="1">
      <c r="F7" s="12" t="s">
        <v>86</v>
      </c>
      <c r="G7" s="33"/>
      <c r="H7" s="34"/>
    </row>
    <row r="8" spans="1:12" ht="21" customHeight="1">
      <c r="H8" s="13" t="s">
        <v>1</v>
      </c>
    </row>
    <row r="9" spans="1:12" ht="51" customHeight="1">
      <c r="A9" s="35" t="s">
        <v>65</v>
      </c>
      <c r="B9" s="14" t="s">
        <v>80</v>
      </c>
      <c r="C9" s="14" t="s">
        <v>81</v>
      </c>
      <c r="D9" s="14" t="s">
        <v>82</v>
      </c>
      <c r="E9" s="15" t="s">
        <v>83</v>
      </c>
      <c r="F9" s="16" t="s">
        <v>84</v>
      </c>
      <c r="G9" s="40" t="s">
        <v>76</v>
      </c>
      <c r="H9" s="28" t="s">
        <v>94</v>
      </c>
    </row>
    <row r="10" spans="1:12" ht="20" customHeight="1">
      <c r="A10" s="36"/>
      <c r="B10" s="27" t="s">
        <v>88</v>
      </c>
      <c r="C10" s="27" t="s">
        <v>89</v>
      </c>
      <c r="D10" s="27" t="s">
        <v>90</v>
      </c>
      <c r="E10" s="27" t="s">
        <v>91</v>
      </c>
      <c r="F10" s="27" t="s">
        <v>92</v>
      </c>
      <c r="G10" s="44"/>
      <c r="H10" s="32" t="s">
        <v>93</v>
      </c>
    </row>
    <row r="11" spans="1:12" ht="39.9" customHeight="1">
      <c r="A11" s="17">
        <v>1</v>
      </c>
      <c r="B11" s="18"/>
      <c r="C11" s="19"/>
      <c r="D11" s="19"/>
      <c r="E11" s="20"/>
      <c r="F11" s="21"/>
      <c r="G11" s="45">
        <v>100000</v>
      </c>
      <c r="H11" s="29"/>
    </row>
    <row r="12" spans="1:12" ht="39.9" customHeight="1">
      <c r="A12" s="22">
        <v>2</v>
      </c>
      <c r="B12" s="18"/>
      <c r="C12" s="19"/>
      <c r="D12" s="19"/>
      <c r="E12" s="20"/>
      <c r="F12" s="23"/>
      <c r="G12" s="46"/>
      <c r="H12" s="29"/>
    </row>
    <row r="13" spans="1:12" ht="39.9" customHeight="1">
      <c r="A13" s="22">
        <v>3</v>
      </c>
      <c r="B13" s="18"/>
      <c r="C13" s="19"/>
      <c r="D13" s="19"/>
      <c r="E13" s="20"/>
      <c r="F13" s="23"/>
      <c r="G13" s="46"/>
      <c r="H13" s="29"/>
    </row>
    <row r="14" spans="1:12" ht="39.9" customHeight="1">
      <c r="A14" s="22">
        <v>4</v>
      </c>
      <c r="B14" s="18"/>
      <c r="C14" s="19"/>
      <c r="D14" s="19"/>
      <c r="E14" s="20"/>
      <c r="F14" s="23"/>
      <c r="G14" s="46"/>
      <c r="H14" s="29"/>
    </row>
    <row r="15" spans="1:12" ht="39.9" customHeight="1">
      <c r="A15" s="22">
        <v>5</v>
      </c>
      <c r="B15" s="18"/>
      <c r="C15" s="19"/>
      <c r="D15" s="19"/>
      <c r="E15" s="20"/>
      <c r="F15" s="23"/>
      <c r="G15" s="47"/>
      <c r="H15" s="29"/>
    </row>
    <row r="16" spans="1:12" ht="45" customHeight="1">
      <c r="A16" s="48" t="s">
        <v>0</v>
      </c>
      <c r="B16" s="49"/>
      <c r="C16" s="24"/>
      <c r="D16" s="24"/>
      <c r="E16" s="24"/>
      <c r="F16" s="24"/>
      <c r="G16" s="25"/>
      <c r="H16" s="29">
        <f>SUM(H11:H15)</f>
        <v>0</v>
      </c>
    </row>
    <row r="17" spans="1:8" ht="13.5" thickBot="1"/>
    <row r="18" spans="1:8" ht="39.9" hidden="1" customHeight="1" thickBot="1">
      <c r="F18" s="40" t="s">
        <v>95</v>
      </c>
      <c r="G18" s="40"/>
      <c r="H18" s="30">
        <f>H16*3/4</f>
        <v>0</v>
      </c>
    </row>
    <row r="19" spans="1:8" ht="39.9" customHeight="1" thickBot="1">
      <c r="F19" s="41" t="s">
        <v>102</v>
      </c>
      <c r="G19" s="42"/>
      <c r="H19" s="31">
        <f>ROUNDDOWN(H18,-3)</f>
        <v>0</v>
      </c>
    </row>
    <row r="21" spans="1:8">
      <c r="A21" s="26">
        <v>1</v>
      </c>
      <c r="B21" s="9" t="s">
        <v>87</v>
      </c>
    </row>
    <row r="22" spans="1:8">
      <c r="A22" s="26">
        <v>2</v>
      </c>
      <c r="B22" s="9" t="s">
        <v>96</v>
      </c>
    </row>
    <row r="23" spans="1:8">
      <c r="A23" s="26">
        <v>3</v>
      </c>
      <c r="B23" s="9" t="s">
        <v>97</v>
      </c>
    </row>
    <row r="24" spans="1:8">
      <c r="A24" s="26">
        <v>4</v>
      </c>
      <c r="B24" s="9" t="s">
        <v>98</v>
      </c>
    </row>
    <row r="25" spans="1:8">
      <c r="A25" s="26">
        <v>5</v>
      </c>
      <c r="B25" s="9" t="s">
        <v>99</v>
      </c>
    </row>
    <row r="26" spans="1:8" ht="13" customHeight="1">
      <c r="A26" s="26">
        <v>6</v>
      </c>
      <c r="B26" s="43" t="s">
        <v>100</v>
      </c>
      <c r="C26" s="43"/>
      <c r="D26" s="43"/>
      <c r="E26" s="43"/>
      <c r="F26" s="43"/>
      <c r="G26" s="43"/>
      <c r="H26" s="43"/>
    </row>
    <row r="27" spans="1:8">
      <c r="A27" s="26">
        <v>7</v>
      </c>
      <c r="B27" s="43" t="s">
        <v>101</v>
      </c>
      <c r="C27" s="43"/>
      <c r="D27" s="43"/>
      <c r="E27" s="43"/>
      <c r="F27" s="43"/>
      <c r="G27" s="43"/>
      <c r="H27" s="43"/>
    </row>
  </sheetData>
  <mergeCells count="14">
    <mergeCell ref="F18:G18"/>
    <mergeCell ref="F19:G19"/>
    <mergeCell ref="B26:H26"/>
    <mergeCell ref="B27:H27"/>
    <mergeCell ref="G9:G10"/>
    <mergeCell ref="G11:G15"/>
    <mergeCell ref="A16:B16"/>
    <mergeCell ref="G7:H7"/>
    <mergeCell ref="A9:A10"/>
    <mergeCell ref="A1:K1"/>
    <mergeCell ref="A2:H3"/>
    <mergeCell ref="G4:H4"/>
    <mergeCell ref="G5:H5"/>
    <mergeCell ref="G6:H6"/>
  </mergeCells>
  <phoneticPr fontId="3"/>
  <dataValidations count="1">
    <dataValidation allowBlank="1" showInputMessage="1" sqref="A11:A15" xr:uid="{BA99348B-F878-42BE-A807-0D147D30574B}"/>
  </dataValidations>
  <printOptions horizontalCentered="1"/>
  <pageMargins left="0.25" right="0.25" top="0.75" bottom="0.75" header="0.3" footer="0.3"/>
  <pageSetup paperSize="9" scale="80" fitToWidth="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F503-0877-4FC1-B4DF-C52012EDCD2E}">
  <sheetPr codeName="Sheet4">
    <tabColor theme="1"/>
  </sheetPr>
  <dimension ref="A2:B9"/>
  <sheetViews>
    <sheetView workbookViewId="0">
      <selection activeCell="G25" sqref="G25"/>
    </sheetView>
  </sheetViews>
  <sheetFormatPr defaultRowHeight="13"/>
  <sheetData>
    <row r="2" spans="1:2" ht="14">
      <c r="A2">
        <v>1</v>
      </c>
      <c r="B2" s="8" t="s">
        <v>68</v>
      </c>
    </row>
    <row r="3" spans="1:2" ht="14">
      <c r="A3">
        <v>2</v>
      </c>
      <c r="B3" s="7" t="s">
        <v>69</v>
      </c>
    </row>
    <row r="4" spans="1:2" ht="14">
      <c r="A4">
        <v>3</v>
      </c>
      <c r="B4" s="7" t="s">
        <v>70</v>
      </c>
    </row>
    <row r="5" spans="1:2" ht="14">
      <c r="A5">
        <v>4</v>
      </c>
      <c r="B5" s="7" t="s">
        <v>71</v>
      </c>
    </row>
    <row r="6" spans="1:2" ht="14">
      <c r="A6">
        <v>5</v>
      </c>
      <c r="B6" s="8" t="s">
        <v>72</v>
      </c>
    </row>
    <row r="7" spans="1:2" ht="14">
      <c r="A7">
        <v>6</v>
      </c>
      <c r="B7" s="8" t="s">
        <v>73</v>
      </c>
    </row>
    <row r="8" spans="1:2" ht="14">
      <c r="A8">
        <v>7</v>
      </c>
      <c r="B8" s="7" t="s">
        <v>74</v>
      </c>
    </row>
    <row r="9" spans="1:2" ht="14">
      <c r="A9">
        <v>8</v>
      </c>
      <c r="B9" s="7" t="s">
        <v>75</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sheetPr>
  <dimension ref="A1:B63"/>
  <sheetViews>
    <sheetView showGridLines="0" topLeftCell="A47" workbookViewId="0">
      <selection activeCell="B1" sqref="B1:B63"/>
    </sheetView>
  </sheetViews>
  <sheetFormatPr defaultColWidth="8.90625" defaultRowHeight="18"/>
  <cols>
    <col min="1" max="1" width="16.1796875" style="4" customWidth="1"/>
    <col min="2" max="2" width="19.36328125" style="4" customWidth="1"/>
    <col min="3" max="16384" width="8.90625" style="4"/>
  </cols>
  <sheetData>
    <row r="1" spans="1:2">
      <c r="A1" s="3" t="s">
        <v>2</v>
      </c>
      <c r="B1" s="3" t="s">
        <v>67</v>
      </c>
    </row>
    <row r="2" spans="1:2">
      <c r="A2" s="1" t="s">
        <v>3</v>
      </c>
      <c r="B2" s="6">
        <v>8500000</v>
      </c>
    </row>
    <row r="3" spans="1:2">
      <c r="A3" s="5" t="s">
        <v>4</v>
      </c>
      <c r="B3" s="6">
        <v>8500000</v>
      </c>
    </row>
    <row r="4" spans="1:2">
      <c r="A4" s="1" t="s">
        <v>5</v>
      </c>
      <c r="B4" s="6">
        <v>15000000</v>
      </c>
    </row>
    <row r="5" spans="1:2">
      <c r="A5" s="1" t="s">
        <v>6</v>
      </c>
      <c r="B5" s="6">
        <v>15000000</v>
      </c>
    </row>
    <row r="6" spans="1:2">
      <c r="A6" s="1" t="s">
        <v>7</v>
      </c>
      <c r="B6" s="6">
        <v>8500000</v>
      </c>
    </row>
    <row r="7" spans="1:2">
      <c r="A7" s="1" t="s">
        <v>8</v>
      </c>
      <c r="B7" s="6">
        <v>15000000</v>
      </c>
    </row>
    <row r="8" spans="1:2">
      <c r="A8" s="1" t="s">
        <v>9</v>
      </c>
      <c r="B8" s="6">
        <v>15000000</v>
      </c>
    </row>
    <row r="9" spans="1:2">
      <c r="A9" s="1" t="s">
        <v>10</v>
      </c>
      <c r="B9" s="6">
        <v>15000000</v>
      </c>
    </row>
    <row r="10" spans="1:2">
      <c r="A10" s="1" t="s">
        <v>11</v>
      </c>
      <c r="B10" s="6">
        <v>15000000</v>
      </c>
    </row>
    <row r="11" spans="1:2">
      <c r="A11" s="1" t="s">
        <v>12</v>
      </c>
      <c r="B11" s="6">
        <v>15000000</v>
      </c>
    </row>
    <row r="12" spans="1:2">
      <c r="A12" s="1" t="s">
        <v>13</v>
      </c>
      <c r="B12" s="6">
        <v>30000000</v>
      </c>
    </row>
    <row r="13" spans="1:2">
      <c r="A13" s="1" t="s">
        <v>14</v>
      </c>
      <c r="B13" s="6">
        <v>30000000</v>
      </c>
    </row>
    <row r="14" spans="1:2">
      <c r="A14" s="1" t="s">
        <v>15</v>
      </c>
      <c r="B14" s="6">
        <v>15000000</v>
      </c>
    </row>
    <row r="15" spans="1:2">
      <c r="A15" s="1" t="s">
        <v>16</v>
      </c>
      <c r="B15" s="6">
        <v>15000000</v>
      </c>
    </row>
    <row r="16" spans="1:2">
      <c r="A16" s="1" t="s">
        <v>17</v>
      </c>
      <c r="B16" s="6">
        <v>22000000</v>
      </c>
    </row>
    <row r="17" spans="1:2">
      <c r="A17" s="1" t="s">
        <v>18</v>
      </c>
      <c r="B17" s="6">
        <v>15000000</v>
      </c>
    </row>
    <row r="18" spans="1:2">
      <c r="A18" s="1" t="s">
        <v>19</v>
      </c>
      <c r="B18" s="6">
        <v>15000000</v>
      </c>
    </row>
    <row r="19" spans="1:2">
      <c r="A19" s="2" t="s">
        <v>20</v>
      </c>
      <c r="B19" s="6">
        <v>15000000</v>
      </c>
    </row>
    <row r="20" spans="1:2">
      <c r="A20" s="1" t="s">
        <v>21</v>
      </c>
      <c r="B20" s="6">
        <v>22000000</v>
      </c>
    </row>
    <row r="21" spans="1:2">
      <c r="A21" s="1" t="s">
        <v>22</v>
      </c>
      <c r="B21" s="6">
        <v>30000000</v>
      </c>
    </row>
    <row r="22" spans="1:2">
      <c r="A22" s="1" t="s">
        <v>23</v>
      </c>
      <c r="B22" s="6">
        <v>30000000</v>
      </c>
    </row>
    <row r="23" spans="1:2">
      <c r="A23" s="1" t="s">
        <v>24</v>
      </c>
      <c r="B23" s="6">
        <v>22000000</v>
      </c>
    </row>
    <row r="24" spans="1:2">
      <c r="A24" s="1" t="s">
        <v>25</v>
      </c>
      <c r="B24" s="6">
        <v>30000000</v>
      </c>
    </row>
    <row r="25" spans="1:2">
      <c r="A25" s="1" t="s">
        <v>26</v>
      </c>
      <c r="B25" s="6">
        <v>22000000</v>
      </c>
    </row>
    <row r="26" spans="1:2">
      <c r="A26" s="1" t="s">
        <v>27</v>
      </c>
      <c r="B26" s="6">
        <v>15000000</v>
      </c>
    </row>
    <row r="27" spans="1:2">
      <c r="A27" s="1" t="s">
        <v>28</v>
      </c>
      <c r="B27" s="6">
        <v>8500000</v>
      </c>
    </row>
    <row r="28" spans="1:2">
      <c r="A28" s="1" t="s">
        <v>29</v>
      </c>
      <c r="B28" s="6">
        <v>15000000</v>
      </c>
    </row>
    <row r="29" spans="1:2">
      <c r="A29" s="1" t="s">
        <v>30</v>
      </c>
      <c r="B29" s="6">
        <v>8500000</v>
      </c>
    </row>
    <row r="30" spans="1:2">
      <c r="A30" s="1" t="s">
        <v>31</v>
      </c>
      <c r="B30" s="6">
        <v>15000000</v>
      </c>
    </row>
    <row r="31" spans="1:2">
      <c r="A31" s="1" t="s">
        <v>32</v>
      </c>
      <c r="B31" s="6">
        <v>8500000</v>
      </c>
    </row>
    <row r="32" spans="1:2">
      <c r="A32" s="1" t="s">
        <v>33</v>
      </c>
      <c r="B32" s="6">
        <v>15000000</v>
      </c>
    </row>
    <row r="33" spans="1:2">
      <c r="A33" s="1" t="s">
        <v>34</v>
      </c>
      <c r="B33" s="6">
        <v>22000000</v>
      </c>
    </row>
    <row r="34" spans="1:2">
      <c r="A34" s="1" t="s">
        <v>35</v>
      </c>
      <c r="B34" s="6">
        <v>8500000</v>
      </c>
    </row>
    <row r="35" spans="1:2">
      <c r="A35" s="1" t="s">
        <v>36</v>
      </c>
      <c r="B35" s="6">
        <v>15000000</v>
      </c>
    </row>
    <row r="36" spans="1:2">
      <c r="A36" s="1" t="s">
        <v>37</v>
      </c>
      <c r="B36" s="6">
        <v>8500000</v>
      </c>
    </row>
    <row r="37" spans="1:2">
      <c r="A37" s="1" t="s">
        <v>38</v>
      </c>
      <c r="B37" s="6">
        <v>8500000</v>
      </c>
    </row>
    <row r="38" spans="1:2">
      <c r="A38" s="1" t="s">
        <v>39</v>
      </c>
      <c r="B38" s="6">
        <v>8500000</v>
      </c>
    </row>
    <row r="39" spans="1:2">
      <c r="A39" s="1" t="s">
        <v>40</v>
      </c>
      <c r="B39" s="6">
        <v>8500000</v>
      </c>
    </row>
    <row r="40" spans="1:2">
      <c r="A40" s="1" t="s">
        <v>41</v>
      </c>
      <c r="B40" s="6">
        <v>8500000</v>
      </c>
    </row>
    <row r="41" spans="1:2">
      <c r="A41" s="1" t="s">
        <v>42</v>
      </c>
      <c r="B41" s="6">
        <v>8500000</v>
      </c>
    </row>
    <row r="42" spans="1:2">
      <c r="A42" s="1" t="s">
        <v>43</v>
      </c>
      <c r="B42" s="6">
        <v>8500000</v>
      </c>
    </row>
    <row r="43" spans="1:2">
      <c r="A43" s="1" t="s">
        <v>44</v>
      </c>
      <c r="B43" s="6">
        <v>8500000</v>
      </c>
    </row>
    <row r="44" spans="1:2">
      <c r="A44" s="1" t="s">
        <v>45</v>
      </c>
      <c r="B44" s="6">
        <v>8500000</v>
      </c>
    </row>
    <row r="45" spans="1:2">
      <c r="A45" s="1" t="s">
        <v>46</v>
      </c>
      <c r="B45" s="6">
        <v>8500000</v>
      </c>
    </row>
    <row r="46" spans="1:2">
      <c r="A46" s="1" t="s">
        <v>47</v>
      </c>
      <c r="B46" s="6">
        <v>8500000</v>
      </c>
    </row>
    <row r="47" spans="1:2">
      <c r="A47" s="1" t="s">
        <v>48</v>
      </c>
      <c r="B47" s="6">
        <v>8500000</v>
      </c>
    </row>
    <row r="48" spans="1:2">
      <c r="A48" s="1" t="s">
        <v>49</v>
      </c>
      <c r="B48" s="6">
        <v>8500000</v>
      </c>
    </row>
    <row r="49" spans="1:2">
      <c r="A49" s="1" t="s">
        <v>50</v>
      </c>
      <c r="B49" s="6">
        <v>8500000</v>
      </c>
    </row>
    <row r="50" spans="1:2">
      <c r="A50" s="1" t="s">
        <v>51</v>
      </c>
      <c r="B50" s="6">
        <v>15000000</v>
      </c>
    </row>
    <row r="51" spans="1:2">
      <c r="A51" s="1" t="s">
        <v>52</v>
      </c>
      <c r="B51" s="6">
        <v>8500000</v>
      </c>
    </row>
    <row r="52" spans="1:2">
      <c r="A52" s="1" t="s">
        <v>53</v>
      </c>
      <c r="B52" s="6">
        <v>8500000</v>
      </c>
    </row>
    <row r="53" spans="1:2">
      <c r="A53" s="1" t="s">
        <v>54</v>
      </c>
      <c r="B53" s="6">
        <v>8500000</v>
      </c>
    </row>
    <row r="54" spans="1:2">
      <c r="A54" s="1" t="s">
        <v>55</v>
      </c>
      <c r="B54" s="6">
        <v>8500000</v>
      </c>
    </row>
    <row r="55" spans="1:2">
      <c r="A55" s="1" t="s">
        <v>56</v>
      </c>
      <c r="B55" s="6">
        <v>8500000</v>
      </c>
    </row>
    <row r="56" spans="1:2">
      <c r="A56" s="1" t="s">
        <v>57</v>
      </c>
      <c r="B56" s="6">
        <v>8500000</v>
      </c>
    </row>
    <row r="57" spans="1:2">
      <c r="A57" s="1" t="s">
        <v>58</v>
      </c>
      <c r="B57" s="6">
        <v>8500000</v>
      </c>
    </row>
    <row r="58" spans="1:2">
      <c r="A58" s="1" t="s">
        <v>59</v>
      </c>
      <c r="B58" s="6">
        <v>8500000</v>
      </c>
    </row>
    <row r="59" spans="1:2">
      <c r="A59" s="1" t="s">
        <v>60</v>
      </c>
      <c r="B59" s="6">
        <v>8500000</v>
      </c>
    </row>
    <row r="60" spans="1:2">
      <c r="A60" s="1" t="s">
        <v>61</v>
      </c>
      <c r="B60" s="6">
        <v>8500000</v>
      </c>
    </row>
    <row r="61" spans="1:2">
      <c r="A61" s="1" t="s">
        <v>62</v>
      </c>
      <c r="B61" s="6">
        <v>8500000</v>
      </c>
    </row>
    <row r="62" spans="1:2">
      <c r="A62" s="1" t="s">
        <v>63</v>
      </c>
      <c r="B62" s="6">
        <v>8500000</v>
      </c>
    </row>
    <row r="63" spans="1:2">
      <c r="A63" s="1" t="s">
        <v>64</v>
      </c>
      <c r="B63" s="6">
        <v>8500000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所要額調書</vt:lpstr>
      <vt:lpstr>事業区分</vt:lpstr>
      <vt:lpstr>区市町村一覧</vt:lpstr>
      <vt:lpstr>所要額調書!Print_Area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小原 二郎</cp:lastModifiedBy>
  <cp:lastPrinted>2025-08-06T05:48:08Z</cp:lastPrinted>
  <dcterms:created xsi:type="dcterms:W3CDTF">2007-04-05T08:14:26Z</dcterms:created>
  <dcterms:modified xsi:type="dcterms:W3CDTF">2025-08-27T04:02:25Z</dcterms:modified>
</cp:coreProperties>
</file>